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3"/>
  </bookViews>
  <sheets>
    <sheet name="Оценка эффективности 2012" sheetId="1" r:id="rId1"/>
    <sheet name="Оценка эффективности 2013" sheetId="2" r:id="rId2"/>
    <sheet name="Динамика целевых значений 12-13" sheetId="3" r:id="rId3"/>
    <sheet name="Предложения по реализации" sheetId="4" r:id="rId4"/>
  </sheets>
  <calcPr calcId="145621"/>
</workbook>
</file>

<file path=xl/calcChain.xml><?xml version="1.0" encoding="utf-8"?>
<calcChain xmlns="http://schemas.openxmlformats.org/spreadsheetml/2006/main">
  <c r="F38" i="1" l="1"/>
  <c r="F35" i="1"/>
  <c r="F24" i="3" l="1"/>
  <c r="F23" i="3"/>
  <c r="F21" i="3"/>
  <c r="F20" i="3"/>
  <c r="F18" i="3"/>
  <c r="F16" i="3"/>
  <c r="F15" i="3"/>
  <c r="F13" i="3"/>
  <c r="F10" i="3"/>
  <c r="F11" i="3"/>
  <c r="F9" i="3"/>
  <c r="F6" i="3"/>
  <c r="F7" i="3"/>
  <c r="F5" i="3"/>
  <c r="F32" i="1"/>
  <c r="E31" i="1"/>
  <c r="E30" i="1"/>
  <c r="F61" i="1"/>
  <c r="F71" i="2"/>
  <c r="F78" i="2"/>
  <c r="E20" i="2" l="1"/>
  <c r="E19" i="2"/>
  <c r="E20" i="1"/>
  <c r="E19" i="1"/>
  <c r="F31" i="2" l="1"/>
  <c r="E30" i="2"/>
  <c r="E29" i="2"/>
  <c r="F61" i="2"/>
  <c r="F36" i="2" l="1"/>
  <c r="F14" i="1"/>
  <c r="E16" i="1" l="1"/>
  <c r="E16" i="2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962/902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962/902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sharedStrings.xml><?xml version="1.0" encoding="utf-8"?>
<sst xmlns="http://schemas.openxmlformats.org/spreadsheetml/2006/main" count="454" uniqueCount="167">
  <si>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</si>
  <si>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</si>
  <si>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</si>
  <si>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</si>
  <si>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</si>
  <si>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</si>
  <si>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</si>
  <si>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отклонение</t>
  </si>
  <si>
    <t>оценка в баллах</t>
  </si>
  <si>
    <t>Оценка эффективности муниципальных программ в 2012 году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</si>
  <si>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</si>
  <si>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</si>
  <si>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</si>
  <si>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</si>
  <si>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</si>
  <si>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Оценка эффективности программ</t>
  </si>
  <si>
    <t>вывод об эффективности программы</t>
  </si>
  <si>
    <t>итоговая сводная оценка  (баллов)</t>
  </si>
  <si>
    <t>предложения  по дальнейшей реализации Программы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</si>
  <si>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</si>
  <si>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количества субъектов малого и среднего предпринимательства Михайловского муниципального района за период 2012-2014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</si>
  <si>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</si>
  <si>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 xml:space="preserve">увеличение доли оборота субъектов малого и среднего  предпринимательства в общем обороте полного круга предприятий за период 2012-2014 годы 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</si>
  <si>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</si>
  <si>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</si>
  <si>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</si>
  <si>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</si>
  <si>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</si>
  <si>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</si>
  <si>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35 (на конец действия программы ср. знач за год 11,6)</t>
  </si>
  <si>
    <t>14 (на конец действия программы ср. знач за год 5)</t>
  </si>
  <si>
    <t>20 (на конец действия программы ср. знач за год 7)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</si>
  <si>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</si>
  <si>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</si>
  <si>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</si>
  <si>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</si>
  <si>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</si>
  <si>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Содействие развитию малого и среднего предпринимательства на территории Михайловского муниципального района на 2012 - 2014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</si>
  <si>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</si>
  <si>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</si>
  <si>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</si>
  <si>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Юные таланты Михайловского муниципального района на  2012 - 2015 г.г.</t>
  </si>
  <si>
    <t>Молодежь Михайловского муниципального района на 2012-2016 годы</t>
  </si>
  <si>
    <t>Развитие дополнительного образования в сфере культуры и искусства на 2013-2015 гг.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</si>
  <si>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</si>
  <si>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</si>
  <si>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</si>
  <si>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</si>
  <si>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</si>
  <si>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</si>
  <si>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</si>
  <si>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</si>
  <si>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</si>
  <si>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Долгосрочная программа развития культуры  Михайловского муниципального района 2007-2015 годы</t>
  </si>
  <si>
    <t>Организация летнего отдыха, оздоровления и занятости детей и подростков</t>
  </si>
  <si>
    <t>Программа развития системы дошкольного образования Михайловского муниципального района на 2012 - 2014 годы</t>
  </si>
  <si>
    <t>Комплексные меры по противодействию употреблению наркотиков в Михайловском муниципальном районе на 2011 - 2015 годы</t>
  </si>
  <si>
    <t>Программа содействия занятости населения Михайловского муниципального района на 2010 - 2012 годы</t>
  </si>
  <si>
    <t>Комплексная модернизация жилищно-коммунального хозяйства Михайловского муниципального района на период 2010 - 2012 годы</t>
  </si>
  <si>
    <t>увеличение доли молодежи, участвующей в деятельности трудовых объединений</t>
  </si>
  <si>
    <t xml:space="preserve">повышение уровня оснащенности образовательных учреждений музыкально-исполнительским инструментарием и улучшение его качества за счет выполнения мероприятий по приобретению и осуществлению ремонта музыкальных инструментов, приобретению костюмов на </t>
  </si>
  <si>
    <t>30% за весь период действия программы (среднее значение 10% в год)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</si>
  <si>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</si>
  <si>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</si>
  <si>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</si>
  <si>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</si>
  <si>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</si>
  <si>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</si>
  <si>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</si>
  <si>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</si>
  <si>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</si>
  <si>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Развитие муниципальной службы Михайловского муниципального района в 2012 году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</si>
  <si>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</si>
  <si>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</si>
  <si>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</si>
  <si>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</si>
  <si>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</si>
  <si>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</si>
  <si>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</si>
  <si>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</si>
  <si>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</si>
  <si>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</si>
  <si>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</si>
  <si>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</si>
  <si>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</si>
  <si>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</si>
  <si>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</si>
  <si>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Бурение скважины с установкой  системы управления</t>
  </si>
  <si>
    <t>шт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</si>
  <si>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</si>
  <si>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</si>
  <si>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 xml:space="preserve">Увеличение доли оборота субъектов малого и среднего  предпринимательства в общем обороте полного круга предприятий за период 2012-2014 годы </t>
  </si>
  <si>
    <t>Увеличение количества субъектов малого и среднего предпринимательства Михайловского муниципального района за период 2012-2014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</si>
  <si>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</si>
  <si>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Ввод и приобретение жилья для граждан, проживающих в сельской местности</t>
  </si>
  <si>
    <t xml:space="preserve">Улучшение жилищных условий сельских семей  </t>
  </si>
  <si>
    <t>Улучшение жилищных условий молодых специалистов</t>
  </si>
  <si>
    <t>Увеличение доли населения, систематически занимающегося физической культурой и спортом</t>
  </si>
  <si>
    <t>Муниципальная программа развития культуры Михайловского муниципального района 2013-2015 годы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</si>
  <si>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</si>
  <si>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</si>
  <si>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</si>
  <si>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</si>
  <si>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>Увеличение доли молодежи, участвующей в деятельности трудовых объединений</t>
  </si>
  <si>
    <t>Программа развития системы дошкольного образования Михайловского муниципального района</t>
  </si>
  <si>
    <t xml:space="preserve"> -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</si>
  <si>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</si>
  <si>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</si>
  <si>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Замена водопроводной сети</t>
  </si>
  <si>
    <t>Подключение объекта к сетям электроснабжения</t>
  </si>
  <si>
    <t>Подключение объекта к сетям холодного водоснабжения</t>
  </si>
  <si>
    <t>меропр. на 2012 г.</t>
  </si>
  <si>
    <t>меропр. на 2013 г.</t>
  </si>
  <si>
    <t>Количество публикаций антитеррористической и противоэкстремистской направленности в средствах массовой информации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</si>
  <si>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</si>
  <si>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</si>
  <si>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Количество проведенных обучающих семинаров с муниципальными служащими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</si>
  <si>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</si>
  <si>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доли детей, привлекаемых к участию в творческих мероприятиях в целях выявления и поддержки юных талантов</t>
  </si>
  <si>
    <t>рост/снижение</t>
  </si>
  <si>
    <t>эффективность повысилась по сравнению с предыдущим годом</t>
  </si>
  <si>
    <t>мероприятия программы эффективны, рекомендуютя к дальнейшей реализации</t>
  </si>
  <si>
    <t>эффективность находится на уровне  предыдущего года</t>
  </si>
  <si>
    <t xml:space="preserve">Муниципальная программа развития культуры Михайловского муниципального района 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</si>
  <si>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</si>
  <si>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</si>
  <si>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Организация летнего отдыха, оздоровления и занятости детей и подростков (финансировалась в 2012 году, с 2013 года мероприятия программы финансируются в рамках общей программы развития образования)</t>
  </si>
  <si>
    <t>Программа развития системы дошкольного образования Михайловского муниципального района (финансировалась в 2012 году, с 2013 года мероприятия программы финансируются в рамках общей программы развития образования)</t>
  </si>
  <si>
    <t>Комплексные меры по противодействию употреблению наркотиков в Михайловском муниципальном районе на 2011 - 2015 годы ( в 2013 году мероприятия программы не финансировались)</t>
  </si>
  <si>
    <t>Программа содействия занятости населения Михайловского муниципального района на 2010 - 2012 годы ( в 2013 году мероприятия программы не финансировались)</t>
  </si>
  <si>
    <t>Развитие дополнительного образования в сфере культуры и искусства на 2013-2015 гг. (программа начала финансироваться с 2013 года)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</si>
  <si>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</si>
  <si>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</si>
  <si>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</si>
  <si>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90/196000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</si>
  <si>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</si>
  <si>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</si>
  <si>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</si>
  <si>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</si>
  <si>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</si>
  <si>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</si>
  <si>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</si>
  <si>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</si>
  <si>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</si>
  <si>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</si>
  <si>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</si>
  <si>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</si>
  <si>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</si>
  <si>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</si>
  <si>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</si>
  <si>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</si>
  <si>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</si>
  <si>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мероприятия по сокращению масштабов распоространения наркомании и связанных с ней преступлений и правонарушений</t>
  </si>
  <si>
    <t>организация временного трудоустройства несовершеннолетних в возрасте 14-18 лет в свободное от учебы время</t>
  </si>
  <si>
    <t>Организация летнего отдыха, оздоровления и занятости детей и подростков 2012г.</t>
  </si>
  <si>
    <t>100/200000</t>
  </si>
  <si>
    <t>0/50000</t>
  </si>
  <si>
    <t xml:space="preserve"> -10/+46000</t>
  </si>
  <si>
    <t>в 2013 г. программа не финансировалась</t>
  </si>
  <si>
    <t>динамику проследить невозможно, в связи с тем, что программа начала действовать с 2013 года</t>
  </si>
  <si>
    <t>динамику проследить невозможно, в связи с тем, что программа начала действовать с 2013г</t>
  </si>
  <si>
    <t>программа начала действовать с 2013г</t>
  </si>
  <si>
    <t>программа начала финансироваться с 2013 года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</si>
  <si>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сообщества 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</si>
  <si>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количества призовых мест на конкурсах и фестивалях различных уровней </t>
  </si>
  <si>
    <t>количество проведенных обучающих семинаров с муниципальными служищими</t>
  </si>
  <si>
    <t>104,16/102,04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</si>
</sst>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2" fontId="1" fillId="0" borderId="5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6" xfId="0" applyFont="1" applyBorder="1" applyAlignment="1"/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5"/>
  <sheetViews>
    <sheetView topLeftCell="A43" workbookViewId="0">
      <selection activeCell="B50" sqref="B50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35" t="s">
        <v>9</v>
      </c>
      <c r="B1" s="35"/>
      <c r="C1" s="35"/>
      <c r="D1" s="35"/>
      <c r="E1" s="35"/>
      <c r="F1" s="35"/>
    </row>
    <row r="2" spans="1:7" x14ac:dyDescent="0.25">
      <c r="A2" s="36" t="s">
        <v>1</v>
      </c>
      <c r="B2" s="36"/>
      <c r="C2" s="36"/>
      <c r="D2" s="36"/>
      <c r="E2" s="36"/>
      <c r="F2" s="36"/>
    </row>
    <row r="3" spans="1:7" ht="15.75" customHeight="1" x14ac:dyDescent="0.25">
      <c r="A3" s="46" t="s">
        <v>2</v>
      </c>
      <c r="B3" s="46" t="s">
        <v>3</v>
      </c>
      <c r="C3" s="46" t="s">
        <v>4</v>
      </c>
      <c r="D3" s="46"/>
      <c r="E3" s="46"/>
      <c r="F3" s="46"/>
    </row>
    <row r="4" spans="1:7" ht="30" x14ac:dyDescent="0.25">
      <c r="A4" s="46"/>
      <c r="B4" s="46"/>
      <c r="C4" s="4" t="s">
        <v>5</v>
      </c>
      <c r="D4" s="4" t="s">
        <v>6</v>
      </c>
      <c r="E4" s="4" t="s">
        <v>7</v>
      </c>
      <c r="F4" s="4" t="s">
        <v>8</v>
      </c>
    </row>
    <row r="5" spans="1:7" ht="30" customHeight="1" x14ac:dyDescent="0.25">
      <c r="A5" s="39" t="s">
        <v>37</v>
      </c>
      <c r="B5" s="39"/>
      <c r="C5" s="39"/>
      <c r="D5" s="39"/>
      <c r="E5" s="39"/>
      <c r="F5" s="39"/>
    </row>
    <row r="6" spans="1:7" ht="60.75" customHeight="1" x14ac:dyDescent="0.25">
      <c r="A6" s="10" t="s">
        <v>91</v>
      </c>
      <c r="B6" s="4" t="s">
        <v>14</v>
      </c>
      <c r="C6" s="4" t="s">
        <v>29</v>
      </c>
      <c r="D6" s="4">
        <v>24.76</v>
      </c>
      <c r="E6" s="4">
        <v>13.1</v>
      </c>
      <c r="F6" s="4">
        <v>1</v>
      </c>
    </row>
    <row r="7" spans="1:7" ht="61.5" customHeight="1" x14ac:dyDescent="0.25">
      <c r="A7" s="10" t="s">
        <v>92</v>
      </c>
      <c r="B7" s="4" t="s">
        <v>14</v>
      </c>
      <c r="C7" s="4" t="s">
        <v>30</v>
      </c>
      <c r="D7" s="4">
        <v>6.6</v>
      </c>
      <c r="E7" s="4">
        <v>1.6</v>
      </c>
      <c r="F7" s="4">
        <v>1</v>
      </c>
      <c r="G7" s="3"/>
    </row>
    <row r="8" spans="1:7" ht="91.5" customHeight="1" x14ac:dyDescent="0.25">
      <c r="A8" s="10" t="s">
        <v>93</v>
      </c>
      <c r="B8" s="4" t="s">
        <v>14</v>
      </c>
      <c r="C8" s="4" t="s">
        <v>31</v>
      </c>
      <c r="D8" s="4">
        <v>46.8</v>
      </c>
      <c r="E8" s="4">
        <v>39.799999999999997</v>
      </c>
      <c r="F8" s="4">
        <v>1</v>
      </c>
      <c r="G8" s="3"/>
    </row>
    <row r="9" spans="1:7" ht="18.75" customHeight="1" x14ac:dyDescent="0.25">
      <c r="A9" s="6" t="s">
        <v>23</v>
      </c>
      <c r="B9" s="7"/>
      <c r="C9" s="7"/>
      <c r="D9" s="7"/>
      <c r="E9" s="7"/>
      <c r="F9" s="7">
        <v>1</v>
      </c>
      <c r="G9" s="3"/>
    </row>
    <row r="10" spans="1:7" ht="18.75" customHeight="1" x14ac:dyDescent="0.25">
      <c r="A10" s="32" t="s">
        <v>36</v>
      </c>
      <c r="B10" s="41"/>
      <c r="C10" s="41"/>
      <c r="D10" s="41"/>
      <c r="E10" s="41"/>
      <c r="F10" s="42"/>
      <c r="G10" s="3"/>
    </row>
    <row r="11" spans="1:7" ht="73.5" customHeight="1" x14ac:dyDescent="0.25">
      <c r="A11" s="10" t="s">
        <v>24</v>
      </c>
      <c r="B11" s="4" t="s">
        <v>25</v>
      </c>
      <c r="C11" s="4" t="s">
        <v>32</v>
      </c>
      <c r="D11" s="4">
        <v>861.2</v>
      </c>
      <c r="E11" s="4">
        <v>-2.8</v>
      </c>
      <c r="F11" s="4">
        <v>-1</v>
      </c>
      <c r="G11" s="3"/>
    </row>
    <row r="12" spans="1:7" ht="75.75" customHeight="1" x14ac:dyDescent="0.25">
      <c r="A12" s="10" t="s">
        <v>26</v>
      </c>
      <c r="B12" s="4" t="s">
        <v>27</v>
      </c>
      <c r="C12" s="4" t="s">
        <v>33</v>
      </c>
      <c r="D12" s="4">
        <v>15</v>
      </c>
      <c r="E12" s="4">
        <v>0</v>
      </c>
      <c r="F12" s="4">
        <v>0</v>
      </c>
      <c r="G12" s="3"/>
    </row>
    <row r="13" spans="1:7" ht="75.75" customHeight="1" x14ac:dyDescent="0.25">
      <c r="A13" s="10" t="s">
        <v>96</v>
      </c>
      <c r="B13" s="4" t="s">
        <v>27</v>
      </c>
      <c r="C13" s="4" t="s">
        <v>34</v>
      </c>
      <c r="D13" s="4">
        <v>10</v>
      </c>
      <c r="E13" s="4">
        <v>3</v>
      </c>
      <c r="F13" s="4">
        <v>1</v>
      </c>
      <c r="G13" s="3"/>
    </row>
    <row r="14" spans="1:7" ht="17.25" customHeight="1" x14ac:dyDescent="0.25">
      <c r="A14" s="6" t="s">
        <v>23</v>
      </c>
      <c r="B14" s="7"/>
      <c r="C14" s="7"/>
      <c r="D14" s="7"/>
      <c r="E14" s="7"/>
      <c r="F14" s="7">
        <f>F11+F12+F13</f>
        <v>0</v>
      </c>
      <c r="G14" s="3"/>
    </row>
    <row r="15" spans="1:7" ht="17.25" customHeight="1" x14ac:dyDescent="0.25">
      <c r="A15" s="32" t="s">
        <v>35</v>
      </c>
      <c r="B15" s="41"/>
      <c r="C15" s="41"/>
      <c r="D15" s="41"/>
      <c r="E15" s="41"/>
      <c r="F15" s="42"/>
      <c r="G15" s="3"/>
    </row>
    <row r="16" spans="1:7" ht="33.75" customHeight="1" x14ac:dyDescent="0.25">
      <c r="A16" s="2" t="s">
        <v>97</v>
      </c>
      <c r="B16" s="4" t="s">
        <v>14</v>
      </c>
      <c r="C16" s="4">
        <v>7</v>
      </c>
      <c r="D16" s="4">
        <v>24.8</v>
      </c>
      <c r="E16" s="4">
        <f>D16-C16</f>
        <v>17.8</v>
      </c>
      <c r="F16" s="4">
        <v>1</v>
      </c>
      <c r="G16" s="3"/>
    </row>
    <row r="17" spans="1:7" ht="17.25" customHeight="1" x14ac:dyDescent="0.25">
      <c r="A17" s="6" t="s">
        <v>23</v>
      </c>
      <c r="B17" s="7"/>
      <c r="C17" s="7"/>
      <c r="D17" s="7"/>
      <c r="E17" s="7"/>
      <c r="F17" s="7">
        <v>1</v>
      </c>
      <c r="G17" s="3"/>
    </row>
    <row r="18" spans="1:7" ht="17.25" customHeight="1" x14ac:dyDescent="0.25">
      <c r="A18" s="32" t="s">
        <v>39</v>
      </c>
      <c r="B18" s="41"/>
      <c r="C18" s="41"/>
      <c r="D18" s="41"/>
      <c r="E18" s="41"/>
      <c r="F18" s="42"/>
      <c r="G18" s="3"/>
    </row>
    <row r="19" spans="1:7" ht="47.25" customHeight="1" x14ac:dyDescent="0.25">
      <c r="A19" s="2" t="s">
        <v>100</v>
      </c>
      <c r="B19" s="13" t="s">
        <v>14</v>
      </c>
      <c r="C19" s="13">
        <v>70</v>
      </c>
      <c r="D19" s="13">
        <v>75</v>
      </c>
      <c r="E19" s="13">
        <f>D19-C19</f>
        <v>5</v>
      </c>
      <c r="F19" s="13">
        <v>1</v>
      </c>
      <c r="G19" s="3"/>
    </row>
    <row r="20" spans="1:7" ht="27" customHeight="1" x14ac:dyDescent="0.25">
      <c r="A20" s="2" t="s">
        <v>101</v>
      </c>
      <c r="B20" s="13" t="s">
        <v>14</v>
      </c>
      <c r="C20" s="13">
        <v>45</v>
      </c>
      <c r="D20" s="13">
        <v>56</v>
      </c>
      <c r="E20" s="13">
        <f>D20-C20</f>
        <v>11</v>
      </c>
      <c r="F20" s="13">
        <v>1</v>
      </c>
      <c r="G20" s="3"/>
    </row>
    <row r="21" spans="1:7" ht="17.25" customHeight="1" x14ac:dyDescent="0.25">
      <c r="A21" s="6" t="s">
        <v>23</v>
      </c>
      <c r="B21" s="7"/>
      <c r="C21" s="7"/>
      <c r="D21" s="7"/>
      <c r="E21" s="7"/>
      <c r="F21" s="7">
        <v>2</v>
      </c>
      <c r="G21" s="3"/>
    </row>
    <row r="22" spans="1:7" ht="18.75" customHeight="1" x14ac:dyDescent="0.25">
      <c r="A22" s="43" t="s">
        <v>53</v>
      </c>
      <c r="B22" s="44"/>
      <c r="C22" s="44"/>
      <c r="D22" s="44"/>
      <c r="E22" s="44"/>
      <c r="F22" s="45"/>
      <c r="G22" s="3"/>
    </row>
    <row r="23" spans="1:7" ht="29.25" customHeight="1" x14ac:dyDescent="0.25">
      <c r="A23" s="14" t="s">
        <v>99</v>
      </c>
      <c r="B23" s="13" t="s">
        <v>27</v>
      </c>
      <c r="C23" s="13">
        <v>650</v>
      </c>
      <c r="D23" s="13">
        <v>690</v>
      </c>
      <c r="E23" s="13">
        <v>40</v>
      </c>
      <c r="F23" s="13">
        <v>1</v>
      </c>
      <c r="G23" s="3"/>
    </row>
    <row r="24" spans="1:7" ht="18" customHeight="1" x14ac:dyDescent="0.25">
      <c r="A24" s="6" t="s">
        <v>23</v>
      </c>
      <c r="B24" s="7"/>
      <c r="C24" s="7"/>
      <c r="D24" s="7"/>
      <c r="E24" s="7"/>
      <c r="F24" s="7">
        <v>1</v>
      </c>
      <c r="G24" s="3"/>
    </row>
    <row r="25" spans="1:7" ht="17.25" customHeight="1" x14ac:dyDescent="0.25">
      <c r="A25" s="32" t="s">
        <v>41</v>
      </c>
      <c r="B25" s="41"/>
      <c r="C25" s="41"/>
      <c r="D25" s="41"/>
      <c r="E25" s="41"/>
      <c r="F25" s="42"/>
      <c r="G25" s="3"/>
    </row>
    <row r="26" spans="1:7" ht="42.75" customHeight="1" x14ac:dyDescent="0.25">
      <c r="A26" s="14" t="s">
        <v>118</v>
      </c>
      <c r="B26" s="13" t="s">
        <v>14</v>
      </c>
      <c r="C26" s="13">
        <v>20</v>
      </c>
      <c r="D26" s="13">
        <v>22</v>
      </c>
      <c r="E26" s="13">
        <v>2</v>
      </c>
      <c r="F26" s="13">
        <v>1</v>
      </c>
      <c r="G26" s="3"/>
    </row>
    <row r="27" spans="1:7" ht="42.75" customHeight="1" x14ac:dyDescent="0.25">
      <c r="A27" s="14" t="s">
        <v>117</v>
      </c>
      <c r="B27" s="13" t="s">
        <v>66</v>
      </c>
      <c r="C27" s="13">
        <v>110</v>
      </c>
      <c r="D27" s="13">
        <v>144</v>
      </c>
      <c r="E27" s="13">
        <v>34</v>
      </c>
      <c r="F27" s="13">
        <v>1</v>
      </c>
      <c r="G27" s="3"/>
    </row>
    <row r="28" spans="1:7" ht="18" customHeight="1" x14ac:dyDescent="0.25">
      <c r="A28" s="6" t="s">
        <v>23</v>
      </c>
      <c r="B28" s="7"/>
      <c r="C28" s="7"/>
      <c r="D28" s="7"/>
      <c r="E28" s="7"/>
      <c r="F28" s="7">
        <v>2</v>
      </c>
      <c r="G28" s="3"/>
    </row>
    <row r="29" spans="1:7" ht="17.25" customHeight="1" x14ac:dyDescent="0.25">
      <c r="A29" s="32" t="s">
        <v>42</v>
      </c>
      <c r="B29" s="41"/>
      <c r="C29" s="41"/>
      <c r="D29" s="41"/>
      <c r="E29" s="41"/>
      <c r="F29" s="42"/>
      <c r="G29" s="3"/>
    </row>
    <row r="30" spans="1:7" ht="57.75" customHeight="1" x14ac:dyDescent="0.25">
      <c r="A30" s="2" t="s">
        <v>102</v>
      </c>
      <c r="B30" s="13" t="s">
        <v>14</v>
      </c>
      <c r="C30" s="13">
        <v>1</v>
      </c>
      <c r="D30" s="13">
        <v>1.25</v>
      </c>
      <c r="E30" s="13">
        <f>D30-C30</f>
        <v>0.25</v>
      </c>
      <c r="F30" s="13">
        <v>1</v>
      </c>
      <c r="G30" s="3"/>
    </row>
    <row r="31" spans="1:7" ht="31.5" customHeight="1" x14ac:dyDescent="0.25">
      <c r="A31" s="2" t="s">
        <v>103</v>
      </c>
      <c r="B31" s="13" t="s">
        <v>14</v>
      </c>
      <c r="C31" s="13">
        <v>1</v>
      </c>
      <c r="D31" s="13">
        <v>2.2999999999999998</v>
      </c>
      <c r="E31" s="13">
        <f>D31-C31</f>
        <v>1.2999999999999998</v>
      </c>
      <c r="F31" s="13">
        <v>1</v>
      </c>
      <c r="G31" s="3"/>
    </row>
    <row r="32" spans="1:7" ht="21" customHeight="1" x14ac:dyDescent="0.25">
      <c r="A32" s="6" t="s">
        <v>23</v>
      </c>
      <c r="B32" s="7"/>
      <c r="C32" s="7"/>
      <c r="D32" s="7"/>
      <c r="E32" s="7"/>
      <c r="F32" s="7">
        <f>F30+F31</f>
        <v>2</v>
      </c>
      <c r="G32" s="3"/>
    </row>
    <row r="33" spans="1:7" s="9" customFormat="1" ht="17.25" customHeight="1" x14ac:dyDescent="0.25">
      <c r="A33" s="43" t="s">
        <v>54</v>
      </c>
      <c r="B33" s="44"/>
      <c r="C33" s="44"/>
      <c r="D33" s="44"/>
      <c r="E33" s="44"/>
      <c r="F33" s="45"/>
      <c r="G33" s="8"/>
    </row>
    <row r="34" spans="1:7" s="9" customFormat="1" ht="17.25" customHeight="1" x14ac:dyDescent="0.25">
      <c r="A34" s="2" t="s">
        <v>140</v>
      </c>
      <c r="B34" s="30" t="s">
        <v>66</v>
      </c>
      <c r="C34" s="30">
        <v>1770</v>
      </c>
      <c r="D34" s="30">
        <v>1772</v>
      </c>
      <c r="E34" s="30">
        <v>2</v>
      </c>
      <c r="F34" s="30">
        <v>1</v>
      </c>
      <c r="G34" s="8"/>
    </row>
    <row r="35" spans="1:7" s="9" customFormat="1" ht="17.25" customHeight="1" x14ac:dyDescent="0.25">
      <c r="A35" s="6" t="s">
        <v>23</v>
      </c>
      <c r="B35" s="7"/>
      <c r="C35" s="7"/>
      <c r="D35" s="7"/>
      <c r="E35" s="7"/>
      <c r="F35" s="7">
        <f>F33+F34</f>
        <v>1</v>
      </c>
      <c r="G35" s="8"/>
    </row>
    <row r="36" spans="1:7" s="9" customFormat="1" ht="17.25" customHeight="1" x14ac:dyDescent="0.25">
      <c r="A36" s="43" t="s">
        <v>55</v>
      </c>
      <c r="B36" s="53"/>
      <c r="C36" s="53"/>
      <c r="D36" s="53"/>
      <c r="E36" s="53"/>
      <c r="F36" s="54"/>
      <c r="G36" s="8"/>
    </row>
    <row r="37" spans="1:7" s="9" customFormat="1" ht="62.25" customHeight="1" x14ac:dyDescent="0.25">
      <c r="A37" s="2" t="s">
        <v>142</v>
      </c>
      <c r="B37" s="30" t="s">
        <v>66</v>
      </c>
      <c r="C37" s="30">
        <v>948</v>
      </c>
      <c r="D37" s="30">
        <v>992</v>
      </c>
      <c r="E37" s="30">
        <v>44</v>
      </c>
      <c r="F37" s="30">
        <v>1</v>
      </c>
      <c r="G37" s="8"/>
    </row>
    <row r="38" spans="1:7" s="9" customFormat="1" ht="17.25" customHeight="1" x14ac:dyDescent="0.25">
      <c r="A38" s="6" t="s">
        <v>23</v>
      </c>
      <c r="B38" s="7"/>
      <c r="C38" s="7"/>
      <c r="D38" s="7"/>
      <c r="E38" s="7"/>
      <c r="F38" s="7">
        <f>F36+F37</f>
        <v>1</v>
      </c>
      <c r="G38" s="8"/>
    </row>
    <row r="39" spans="1:7" s="9" customFormat="1" ht="29.25" customHeight="1" x14ac:dyDescent="0.25">
      <c r="A39" s="32" t="s">
        <v>56</v>
      </c>
      <c r="B39" s="33"/>
      <c r="C39" s="33"/>
      <c r="D39" s="33"/>
      <c r="E39" s="33"/>
      <c r="F39" s="34"/>
      <c r="G39" s="8"/>
    </row>
    <row r="40" spans="1:7" s="9" customFormat="1" ht="42.75" customHeight="1" x14ac:dyDescent="0.25">
      <c r="A40" s="2" t="s">
        <v>152</v>
      </c>
      <c r="B40" s="30" t="s">
        <v>148</v>
      </c>
      <c r="C40" s="30">
        <v>24</v>
      </c>
      <c r="D40" s="30">
        <v>216</v>
      </c>
      <c r="E40" s="30">
        <v>192</v>
      </c>
      <c r="F40" s="30">
        <v>1</v>
      </c>
      <c r="G40" s="8"/>
    </row>
    <row r="41" spans="1:7" s="9" customFormat="1" ht="18" customHeight="1" x14ac:dyDescent="0.25">
      <c r="A41" s="6" t="s">
        <v>23</v>
      </c>
      <c r="B41" s="7"/>
      <c r="C41" s="7"/>
      <c r="D41" s="7"/>
      <c r="E41" s="7"/>
      <c r="F41" s="7">
        <v>0</v>
      </c>
      <c r="G41" s="31"/>
    </row>
    <row r="42" spans="1:7" s="9" customFormat="1" ht="16.5" customHeight="1" x14ac:dyDescent="0.25">
      <c r="A42" s="32" t="s">
        <v>57</v>
      </c>
      <c r="B42" s="33"/>
      <c r="C42" s="33"/>
      <c r="D42" s="33"/>
      <c r="E42" s="33"/>
      <c r="F42" s="34"/>
      <c r="G42" s="8"/>
    </row>
    <row r="43" spans="1:7" s="9" customFormat="1" ht="48" customHeight="1" x14ac:dyDescent="0.25">
      <c r="A43" s="2" t="s">
        <v>153</v>
      </c>
      <c r="B43" s="30" t="s">
        <v>148</v>
      </c>
      <c r="C43" s="30">
        <v>450</v>
      </c>
      <c r="D43" s="30">
        <v>502</v>
      </c>
      <c r="E43" s="30">
        <v>52</v>
      </c>
      <c r="F43" s="30">
        <v>1</v>
      </c>
      <c r="G43" s="8"/>
    </row>
    <row r="44" spans="1:7" s="9" customFormat="1" ht="17.25" customHeight="1" x14ac:dyDescent="0.25">
      <c r="A44" s="32" t="s">
        <v>71</v>
      </c>
      <c r="B44" s="33"/>
      <c r="C44" s="33"/>
      <c r="D44" s="33"/>
      <c r="E44" s="33"/>
      <c r="F44" s="34"/>
      <c r="G44" s="8"/>
    </row>
    <row r="45" spans="1:7" s="9" customFormat="1" ht="62.25" customHeight="1" x14ac:dyDescent="0.25">
      <c r="A45" s="2" t="s">
        <v>114</v>
      </c>
      <c r="B45" s="5" t="s">
        <v>66</v>
      </c>
      <c r="C45" s="5">
        <v>1</v>
      </c>
      <c r="D45" s="5">
        <v>0</v>
      </c>
      <c r="E45" s="5">
        <v>-1</v>
      </c>
      <c r="F45" s="5">
        <v>-1</v>
      </c>
      <c r="G45" s="8"/>
    </row>
    <row r="46" spans="1:7" s="9" customFormat="1" ht="31.5" customHeight="1" x14ac:dyDescent="0.25">
      <c r="A46" s="2" t="s">
        <v>115</v>
      </c>
      <c r="B46" s="5" t="s">
        <v>66</v>
      </c>
      <c r="C46" s="5">
        <v>6</v>
      </c>
      <c r="D46" s="5">
        <v>33</v>
      </c>
      <c r="E46" s="5">
        <v>27</v>
      </c>
      <c r="F46" s="5">
        <v>1</v>
      </c>
      <c r="G46" s="8"/>
    </row>
    <row r="47" spans="1:7" s="9" customFormat="1" ht="30.75" customHeight="1" x14ac:dyDescent="0.25">
      <c r="A47" s="2" t="s">
        <v>116</v>
      </c>
      <c r="B47" s="5" t="s">
        <v>27</v>
      </c>
      <c r="C47" s="5">
        <v>8</v>
      </c>
      <c r="D47" s="5">
        <v>8</v>
      </c>
      <c r="E47" s="5">
        <v>0</v>
      </c>
      <c r="F47" s="5">
        <v>0</v>
      </c>
      <c r="G47" s="8"/>
    </row>
    <row r="48" spans="1:7" s="9" customFormat="1" ht="17.25" customHeight="1" x14ac:dyDescent="0.25">
      <c r="A48" s="6" t="s">
        <v>23</v>
      </c>
      <c r="B48" s="7"/>
      <c r="C48" s="7"/>
      <c r="D48" s="7"/>
      <c r="E48" s="7"/>
      <c r="F48" s="7">
        <v>0</v>
      </c>
      <c r="G48" s="8"/>
    </row>
    <row r="49" spans="1:7" s="9" customFormat="1" ht="17.25" customHeight="1" x14ac:dyDescent="0.25">
      <c r="A49" s="47" t="s">
        <v>46</v>
      </c>
      <c r="B49" s="48"/>
      <c r="C49" s="48"/>
      <c r="D49" s="48"/>
      <c r="E49" s="48"/>
      <c r="F49" s="48"/>
      <c r="G49" s="8"/>
    </row>
    <row r="50" spans="1:7" s="9" customFormat="1" ht="17.25" customHeight="1" x14ac:dyDescent="0.25">
      <c r="A50" s="2" t="s">
        <v>72</v>
      </c>
      <c r="B50" s="29" t="s">
        <v>131</v>
      </c>
      <c r="C50" s="30" t="s">
        <v>131</v>
      </c>
      <c r="D50" s="10" t="s">
        <v>134</v>
      </c>
      <c r="E50" s="10" t="s">
        <v>157</v>
      </c>
      <c r="F50" s="30">
        <v>0</v>
      </c>
      <c r="G50" s="8"/>
    </row>
    <row r="51" spans="1:7" s="9" customFormat="1" ht="17.25" customHeight="1" x14ac:dyDescent="0.25">
      <c r="A51" s="6" t="s">
        <v>23</v>
      </c>
      <c r="B51" s="7"/>
      <c r="C51" s="7"/>
      <c r="D51" s="7"/>
      <c r="E51" s="7"/>
      <c r="F51" s="7">
        <v>0</v>
      </c>
      <c r="G51" s="8"/>
    </row>
    <row r="52" spans="1:7" s="9" customFormat="1" ht="31.5" customHeight="1" x14ac:dyDescent="0.25">
      <c r="A52" s="32" t="s">
        <v>48</v>
      </c>
      <c r="B52" s="33"/>
      <c r="C52" s="33"/>
      <c r="D52" s="33"/>
      <c r="E52" s="33"/>
      <c r="F52" s="34"/>
      <c r="G52" s="8"/>
    </row>
    <row r="53" spans="1:7" s="9" customFormat="1" ht="31.5" customHeight="1" x14ac:dyDescent="0.25">
      <c r="A53" s="14" t="s">
        <v>135</v>
      </c>
      <c r="B53" s="15" t="s">
        <v>83</v>
      </c>
      <c r="C53" s="15">
        <v>11</v>
      </c>
      <c r="D53" s="15">
        <v>11</v>
      </c>
      <c r="E53" s="15">
        <v>0</v>
      </c>
      <c r="F53" s="15">
        <v>0</v>
      </c>
      <c r="G53" s="8"/>
    </row>
    <row r="54" spans="1:7" s="9" customFormat="1" ht="17.25" customHeight="1" x14ac:dyDescent="0.25">
      <c r="A54" s="6" t="s">
        <v>23</v>
      </c>
      <c r="B54" s="7"/>
      <c r="C54" s="7"/>
      <c r="D54" s="7"/>
      <c r="E54" s="7"/>
      <c r="F54" s="7">
        <v>0</v>
      </c>
      <c r="G54" s="8"/>
    </row>
    <row r="55" spans="1:7" s="9" customFormat="1" ht="28.5" customHeight="1" x14ac:dyDescent="0.25">
      <c r="A55" s="32" t="s">
        <v>49</v>
      </c>
      <c r="B55" s="33"/>
      <c r="C55" s="33"/>
      <c r="D55" s="33"/>
      <c r="E55" s="33"/>
      <c r="F55" s="34"/>
      <c r="G55" s="8"/>
    </row>
    <row r="56" spans="1:7" s="9" customFormat="1" ht="45.75" customHeight="1" x14ac:dyDescent="0.25">
      <c r="A56" s="2" t="s">
        <v>113</v>
      </c>
      <c r="B56" s="13" t="s">
        <v>27</v>
      </c>
      <c r="C56" s="15">
        <v>10000</v>
      </c>
      <c r="D56" s="15">
        <v>10155</v>
      </c>
      <c r="E56" s="15">
        <v>155</v>
      </c>
      <c r="F56" s="15">
        <v>1</v>
      </c>
      <c r="G56" s="8"/>
    </row>
    <row r="57" spans="1:7" s="9" customFormat="1" ht="17.25" customHeight="1" x14ac:dyDescent="0.25">
      <c r="A57" s="6" t="s">
        <v>23</v>
      </c>
      <c r="B57" s="7"/>
      <c r="C57" s="7"/>
      <c r="D57" s="7"/>
      <c r="E57" s="7"/>
      <c r="F57" s="7">
        <v>1</v>
      </c>
      <c r="G57" s="8"/>
    </row>
    <row r="58" spans="1:7" s="9" customFormat="1" ht="29.25" customHeight="1" x14ac:dyDescent="0.25">
      <c r="A58" s="32" t="s">
        <v>51</v>
      </c>
      <c r="B58" s="33"/>
      <c r="C58" s="33"/>
      <c r="D58" s="33"/>
      <c r="E58" s="33"/>
      <c r="F58" s="34"/>
      <c r="G58" s="8"/>
    </row>
    <row r="59" spans="1:7" s="9" customFormat="1" ht="15.75" customHeight="1" x14ac:dyDescent="0.25">
      <c r="A59" s="14" t="s">
        <v>108</v>
      </c>
      <c r="B59" s="15" t="s">
        <v>83</v>
      </c>
      <c r="C59" s="15">
        <v>3</v>
      </c>
      <c r="D59" s="15">
        <v>3.46</v>
      </c>
      <c r="E59" s="15">
        <v>0.46</v>
      </c>
      <c r="F59" s="15">
        <v>1</v>
      </c>
      <c r="G59" s="8"/>
    </row>
    <row r="60" spans="1:7" s="9" customFormat="1" ht="28.5" customHeight="1" x14ac:dyDescent="0.25">
      <c r="A60" s="14" t="s">
        <v>87</v>
      </c>
      <c r="B60" s="15" t="s">
        <v>88</v>
      </c>
      <c r="C60" s="15">
        <v>2</v>
      </c>
      <c r="D60" s="15">
        <v>2</v>
      </c>
      <c r="E60" s="15">
        <v>0</v>
      </c>
      <c r="F60" s="15">
        <v>0</v>
      </c>
      <c r="G60" s="8"/>
    </row>
    <row r="61" spans="1:7" s="9" customFormat="1" ht="14.25" customHeight="1" x14ac:dyDescent="0.25">
      <c r="A61" s="6" t="s">
        <v>23</v>
      </c>
      <c r="B61" s="7"/>
      <c r="C61" s="7"/>
      <c r="D61" s="7"/>
      <c r="E61" s="7"/>
      <c r="F61" s="7">
        <f>F59+F60</f>
        <v>1</v>
      </c>
      <c r="G61" s="8"/>
    </row>
    <row r="62" spans="1:7" s="9" customFormat="1" ht="17.25" customHeight="1" x14ac:dyDescent="0.25">
      <c r="A62" s="32" t="s">
        <v>52</v>
      </c>
      <c r="B62" s="33"/>
      <c r="C62" s="33"/>
      <c r="D62" s="33"/>
      <c r="E62" s="33"/>
      <c r="F62" s="34"/>
      <c r="G62" s="8"/>
    </row>
    <row r="63" spans="1:7" ht="50.25" customHeight="1" x14ac:dyDescent="0.25">
      <c r="A63" s="2" t="s">
        <v>106</v>
      </c>
      <c r="B63" s="4" t="s">
        <v>14</v>
      </c>
      <c r="C63" s="4">
        <v>5</v>
      </c>
      <c r="D63" s="4">
        <v>14.6</v>
      </c>
      <c r="E63" s="4">
        <v>9.6</v>
      </c>
      <c r="F63" s="4">
        <v>1</v>
      </c>
      <c r="G63" s="3"/>
    </row>
    <row r="64" spans="1:7" ht="46.5" customHeight="1" x14ac:dyDescent="0.25">
      <c r="A64" s="2" t="s">
        <v>107</v>
      </c>
      <c r="B64" s="18" t="s">
        <v>14</v>
      </c>
      <c r="C64" s="18">
        <v>10</v>
      </c>
      <c r="D64" s="18">
        <v>0.89</v>
      </c>
      <c r="E64" s="18">
        <v>-9.11</v>
      </c>
      <c r="F64" s="18">
        <v>-1</v>
      </c>
      <c r="G64" s="19"/>
    </row>
    <row r="65" spans="1:7" s="9" customFormat="1" ht="17.25" customHeight="1" x14ac:dyDescent="0.25">
      <c r="A65" s="6" t="s">
        <v>23</v>
      </c>
      <c r="B65" s="7"/>
      <c r="C65" s="7"/>
      <c r="D65" s="7"/>
      <c r="E65" s="7"/>
      <c r="F65" s="7">
        <v>0</v>
      </c>
      <c r="G65" s="8"/>
    </row>
    <row r="66" spans="1:7" x14ac:dyDescent="0.25">
      <c r="A66" s="3"/>
      <c r="B66" s="3"/>
      <c r="C66" s="3"/>
      <c r="D66" s="3"/>
      <c r="E66" s="3"/>
      <c r="F66" s="3"/>
    </row>
    <row r="67" spans="1:7" ht="15" customHeight="1" x14ac:dyDescent="0.25">
      <c r="A67" s="38"/>
      <c r="B67" s="38"/>
      <c r="C67" s="38"/>
      <c r="D67" s="38"/>
      <c r="E67" s="38"/>
      <c r="F67" s="38"/>
      <c r="G67" s="38"/>
    </row>
    <row r="68" spans="1:7" ht="15" customHeight="1" x14ac:dyDescent="0.25">
      <c r="A68" s="40"/>
      <c r="B68" s="40"/>
      <c r="C68" s="40"/>
      <c r="D68" s="40"/>
      <c r="E68" s="40"/>
      <c r="F68" s="40"/>
      <c r="G68" s="37"/>
    </row>
    <row r="69" spans="1:7" x14ac:dyDescent="0.25">
      <c r="A69" s="40"/>
      <c r="B69" s="40"/>
      <c r="C69" s="20"/>
      <c r="D69" s="20"/>
      <c r="E69" s="20"/>
      <c r="F69" s="40"/>
      <c r="G69" s="37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5" spans="1:7" ht="62.25" customHeight="1" x14ac:dyDescent="0.25"/>
  </sheetData>
  <mergeCells count="28">
    <mergeCell ref="A29:F29"/>
    <mergeCell ref="A33:F33"/>
    <mergeCell ref="A55:F55"/>
    <mergeCell ref="A58:F58"/>
    <mergeCell ref="C3:F3"/>
    <mergeCell ref="A3:A4"/>
    <mergeCell ref="B3:B4"/>
    <mergeCell ref="A39:F39"/>
    <mergeCell ref="A42:F42"/>
    <mergeCell ref="A44:F44"/>
    <mergeCell ref="A49:F49"/>
    <mergeCell ref="A52:F52"/>
    <mergeCell ref="A62:F62"/>
    <mergeCell ref="A36:F36"/>
    <mergeCell ref="A1:F1"/>
    <mergeCell ref="A2:F2"/>
    <mergeCell ref="G68:G69"/>
    <mergeCell ref="A67:G67"/>
    <mergeCell ref="A5:F5"/>
    <mergeCell ref="A68:A69"/>
    <mergeCell ref="B68:B69"/>
    <mergeCell ref="C68:E68"/>
    <mergeCell ref="F68:F69"/>
    <mergeCell ref="A10:F10"/>
    <mergeCell ref="A15:F15"/>
    <mergeCell ref="A18:F18"/>
    <mergeCell ref="A22:F22"/>
    <mergeCell ref="A25:F2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3"/>
  <sheetViews>
    <sheetView topLeftCell="A49" workbookViewId="0">
      <selection activeCell="D57" sqref="D57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35" t="s">
        <v>0</v>
      </c>
      <c r="B1" s="35"/>
      <c r="C1" s="35"/>
      <c r="D1" s="35"/>
      <c r="E1" s="35"/>
      <c r="F1" s="35"/>
    </row>
    <row r="2" spans="1:7" x14ac:dyDescent="0.25">
      <c r="A2" s="36" t="s">
        <v>1</v>
      </c>
      <c r="B2" s="36"/>
      <c r="C2" s="36"/>
      <c r="D2" s="36"/>
      <c r="E2" s="36"/>
      <c r="F2" s="36"/>
    </row>
    <row r="3" spans="1:7" ht="15.75" customHeight="1" x14ac:dyDescent="0.25">
      <c r="A3" s="46" t="s">
        <v>2</v>
      </c>
      <c r="B3" s="46" t="s">
        <v>3</v>
      </c>
      <c r="C3" s="46" t="s">
        <v>4</v>
      </c>
      <c r="D3" s="46"/>
      <c r="E3" s="46"/>
      <c r="F3" s="46"/>
    </row>
    <row r="4" spans="1:7" ht="30" x14ac:dyDescent="0.25">
      <c r="A4" s="46"/>
      <c r="B4" s="46"/>
      <c r="C4" s="4" t="s">
        <v>5</v>
      </c>
      <c r="D4" s="4" t="s">
        <v>6</v>
      </c>
      <c r="E4" s="4" t="s">
        <v>7</v>
      </c>
      <c r="F4" s="4" t="s">
        <v>8</v>
      </c>
    </row>
    <row r="5" spans="1:7" ht="30" customHeight="1" x14ac:dyDescent="0.25">
      <c r="A5" s="39" t="s">
        <v>19</v>
      </c>
      <c r="B5" s="39"/>
      <c r="C5" s="39"/>
      <c r="D5" s="39"/>
      <c r="E5" s="39"/>
      <c r="F5" s="39"/>
    </row>
    <row r="6" spans="1:7" ht="61.5" customHeight="1" x14ac:dyDescent="0.25">
      <c r="A6" s="2" t="s">
        <v>22</v>
      </c>
      <c r="B6" s="4" t="s">
        <v>14</v>
      </c>
      <c r="C6" s="4" t="s">
        <v>29</v>
      </c>
      <c r="D6" s="4">
        <v>22.53</v>
      </c>
      <c r="E6" s="4">
        <v>10.93</v>
      </c>
      <c r="F6" s="4">
        <v>1</v>
      </c>
    </row>
    <row r="7" spans="1:7" ht="58.5" customHeight="1" x14ac:dyDescent="0.25">
      <c r="A7" s="2" t="s">
        <v>20</v>
      </c>
      <c r="B7" s="4" t="s">
        <v>14</v>
      </c>
      <c r="C7" s="4" t="s">
        <v>30</v>
      </c>
      <c r="D7" s="4">
        <v>15.3</v>
      </c>
      <c r="E7" s="4">
        <v>10.3</v>
      </c>
      <c r="F7" s="4">
        <v>1</v>
      </c>
      <c r="G7" s="3"/>
    </row>
    <row r="8" spans="1:7" ht="91.5" customHeight="1" x14ac:dyDescent="0.25">
      <c r="A8" s="2" t="s">
        <v>21</v>
      </c>
      <c r="B8" s="4" t="s">
        <v>14</v>
      </c>
      <c r="C8" s="4" t="s">
        <v>31</v>
      </c>
      <c r="D8" s="4">
        <v>48.49</v>
      </c>
      <c r="E8" s="4">
        <v>41.49</v>
      </c>
      <c r="F8" s="4">
        <v>1</v>
      </c>
      <c r="G8" s="3"/>
    </row>
    <row r="9" spans="1:7" ht="18.75" customHeight="1" x14ac:dyDescent="0.25">
      <c r="A9" s="6" t="s">
        <v>23</v>
      </c>
      <c r="B9" s="7"/>
      <c r="C9" s="7"/>
      <c r="D9" s="7"/>
      <c r="E9" s="7"/>
      <c r="F9" s="7">
        <v>3</v>
      </c>
      <c r="G9" s="3"/>
    </row>
    <row r="10" spans="1:7" ht="18.75" customHeight="1" x14ac:dyDescent="0.25">
      <c r="A10" s="32" t="s">
        <v>36</v>
      </c>
      <c r="B10" s="41"/>
      <c r="C10" s="41"/>
      <c r="D10" s="41"/>
      <c r="E10" s="41"/>
      <c r="F10" s="42"/>
      <c r="G10" s="3"/>
    </row>
    <row r="11" spans="1:7" ht="77.25" customHeight="1" x14ac:dyDescent="0.25">
      <c r="A11" s="10" t="s">
        <v>24</v>
      </c>
      <c r="B11" s="4" t="s">
        <v>25</v>
      </c>
      <c r="C11" s="4" t="s">
        <v>32</v>
      </c>
      <c r="D11" s="4">
        <v>872.7</v>
      </c>
      <c r="E11" s="4">
        <v>8.6999999999999993</v>
      </c>
      <c r="F11" s="4">
        <v>1</v>
      </c>
      <c r="G11" s="3"/>
    </row>
    <row r="12" spans="1:7" ht="72.75" customHeight="1" x14ac:dyDescent="0.25">
      <c r="A12" s="10" t="s">
        <v>26</v>
      </c>
      <c r="B12" s="4" t="s">
        <v>27</v>
      </c>
      <c r="C12" s="4" t="s">
        <v>33</v>
      </c>
      <c r="D12" s="4">
        <v>12</v>
      </c>
      <c r="E12" s="4">
        <v>-3</v>
      </c>
      <c r="F12" s="4">
        <v>-1</v>
      </c>
      <c r="G12" s="3"/>
    </row>
    <row r="13" spans="1:7" ht="75.75" customHeight="1" x14ac:dyDescent="0.25">
      <c r="A13" s="10" t="s">
        <v>28</v>
      </c>
      <c r="B13" s="4" t="s">
        <v>27</v>
      </c>
      <c r="C13" s="4" t="s">
        <v>34</v>
      </c>
      <c r="D13" s="4">
        <v>9</v>
      </c>
      <c r="E13" s="4">
        <v>2</v>
      </c>
      <c r="F13" s="4">
        <v>1</v>
      </c>
      <c r="G13" s="3"/>
    </row>
    <row r="14" spans="1:7" ht="18.75" customHeight="1" x14ac:dyDescent="0.25">
      <c r="A14" s="6" t="s">
        <v>23</v>
      </c>
      <c r="B14" s="7"/>
      <c r="C14" s="7"/>
      <c r="D14" s="7"/>
      <c r="E14" s="7"/>
      <c r="F14" s="7">
        <v>1</v>
      </c>
      <c r="G14" s="3"/>
    </row>
    <row r="15" spans="1:7" ht="17.25" customHeight="1" x14ac:dyDescent="0.25">
      <c r="A15" s="32" t="s">
        <v>35</v>
      </c>
      <c r="B15" s="41"/>
      <c r="C15" s="41"/>
      <c r="D15" s="41"/>
      <c r="E15" s="41"/>
      <c r="F15" s="42"/>
      <c r="G15" s="3"/>
    </row>
    <row r="16" spans="1:7" ht="33.75" customHeight="1" x14ac:dyDescent="0.25">
      <c r="A16" s="2" t="s">
        <v>38</v>
      </c>
      <c r="B16" s="4" t="s">
        <v>14</v>
      </c>
      <c r="C16" s="4">
        <v>7</v>
      </c>
      <c r="D16" s="4">
        <v>26.4</v>
      </c>
      <c r="E16" s="4">
        <f>D16-C16</f>
        <v>19.399999999999999</v>
      </c>
      <c r="F16" s="4">
        <v>1</v>
      </c>
      <c r="G16" s="3"/>
    </row>
    <row r="17" spans="1:7" ht="17.25" customHeight="1" x14ac:dyDescent="0.25">
      <c r="A17" s="6" t="s">
        <v>23</v>
      </c>
      <c r="B17" s="7"/>
      <c r="C17" s="7"/>
      <c r="D17" s="7"/>
      <c r="E17" s="7"/>
      <c r="F17" s="7">
        <v>1</v>
      </c>
      <c r="G17" s="3"/>
    </row>
    <row r="18" spans="1:7" ht="17.25" customHeight="1" x14ac:dyDescent="0.25">
      <c r="A18" s="32" t="s">
        <v>39</v>
      </c>
      <c r="B18" s="41"/>
      <c r="C18" s="41"/>
      <c r="D18" s="41"/>
      <c r="E18" s="41"/>
      <c r="F18" s="42"/>
      <c r="G18" s="3"/>
    </row>
    <row r="19" spans="1:7" ht="47.25" customHeight="1" x14ac:dyDescent="0.25">
      <c r="A19" s="2" t="s">
        <v>78</v>
      </c>
      <c r="B19" s="5" t="s">
        <v>14</v>
      </c>
      <c r="C19" s="5">
        <v>70</v>
      </c>
      <c r="D19" s="5">
        <v>87</v>
      </c>
      <c r="E19" s="5">
        <f>D19-C19</f>
        <v>17</v>
      </c>
      <c r="F19" s="5">
        <v>1</v>
      </c>
      <c r="G19" s="3"/>
    </row>
    <row r="20" spans="1:7" ht="27" customHeight="1" x14ac:dyDescent="0.25">
      <c r="A20" s="2" t="s">
        <v>79</v>
      </c>
      <c r="B20" s="5" t="s">
        <v>14</v>
      </c>
      <c r="C20" s="5">
        <v>45</v>
      </c>
      <c r="D20" s="5">
        <v>61</v>
      </c>
      <c r="E20" s="13">
        <f>D20-C20</f>
        <v>16</v>
      </c>
      <c r="F20" s="5">
        <v>1</v>
      </c>
      <c r="G20" s="3"/>
    </row>
    <row r="21" spans="1:7" ht="17.25" customHeight="1" x14ac:dyDescent="0.25">
      <c r="A21" s="6" t="s">
        <v>23</v>
      </c>
      <c r="B21" s="7"/>
      <c r="C21" s="7"/>
      <c r="D21" s="7"/>
      <c r="E21" s="7"/>
      <c r="F21" s="7">
        <v>2</v>
      </c>
      <c r="G21" s="3"/>
    </row>
    <row r="22" spans="1:7" ht="18.75" customHeight="1" x14ac:dyDescent="0.25">
      <c r="A22" s="43" t="s">
        <v>40</v>
      </c>
      <c r="B22" s="44"/>
      <c r="C22" s="44"/>
      <c r="D22" s="44"/>
      <c r="E22" s="44"/>
      <c r="F22" s="45"/>
      <c r="G22" s="3"/>
    </row>
    <row r="23" spans="1:7" ht="29.25" customHeight="1" x14ac:dyDescent="0.25">
      <c r="A23" s="14" t="s">
        <v>77</v>
      </c>
      <c r="B23" s="11" t="s">
        <v>27</v>
      </c>
      <c r="C23" s="11">
        <v>650</v>
      </c>
      <c r="D23" s="11">
        <v>697</v>
      </c>
      <c r="E23" s="11">
        <v>47</v>
      </c>
      <c r="F23" s="11">
        <v>1</v>
      </c>
      <c r="G23" s="3"/>
    </row>
    <row r="24" spans="1:7" ht="17.25" customHeight="1" x14ac:dyDescent="0.25">
      <c r="A24" s="32" t="s">
        <v>124</v>
      </c>
      <c r="B24" s="41"/>
      <c r="C24" s="41"/>
      <c r="D24" s="41"/>
      <c r="E24" s="41"/>
      <c r="F24" s="42"/>
      <c r="G24" s="3"/>
    </row>
    <row r="25" spans="1:7" ht="42.75" customHeight="1" x14ac:dyDescent="0.25">
      <c r="A25" s="14" t="s">
        <v>80</v>
      </c>
      <c r="B25" s="4" t="s">
        <v>14</v>
      </c>
      <c r="C25" s="4">
        <v>20</v>
      </c>
      <c r="D25" s="4">
        <v>23</v>
      </c>
      <c r="E25" s="4">
        <v>3</v>
      </c>
      <c r="F25" s="4">
        <v>1</v>
      </c>
      <c r="G25" s="3"/>
    </row>
    <row r="26" spans="1:7" ht="42.75" customHeight="1" x14ac:dyDescent="0.25">
      <c r="A26" s="14" t="s">
        <v>81</v>
      </c>
      <c r="B26" s="11" t="s">
        <v>66</v>
      </c>
      <c r="C26" s="11">
        <v>110</v>
      </c>
      <c r="D26" s="11">
        <v>178</v>
      </c>
      <c r="E26" s="11">
        <v>68</v>
      </c>
      <c r="F26" s="11">
        <v>1</v>
      </c>
      <c r="G26" s="3"/>
    </row>
    <row r="27" spans="1:7" ht="18" customHeight="1" x14ac:dyDescent="0.25">
      <c r="A27" s="6" t="s">
        <v>23</v>
      </c>
      <c r="B27" s="7"/>
      <c r="C27" s="7"/>
      <c r="D27" s="7"/>
      <c r="E27" s="7"/>
      <c r="F27" s="7">
        <v>2</v>
      </c>
      <c r="G27" s="3"/>
    </row>
    <row r="28" spans="1:7" ht="17.25" customHeight="1" x14ac:dyDescent="0.25">
      <c r="A28" s="32" t="s">
        <v>42</v>
      </c>
      <c r="B28" s="41"/>
      <c r="C28" s="41"/>
      <c r="D28" s="41"/>
      <c r="E28" s="41"/>
      <c r="F28" s="42"/>
      <c r="G28" s="3"/>
    </row>
    <row r="29" spans="1:7" ht="57.75" customHeight="1" x14ac:dyDescent="0.25">
      <c r="A29" s="2" t="s">
        <v>76</v>
      </c>
      <c r="B29" s="5" t="s">
        <v>14</v>
      </c>
      <c r="C29" s="13">
        <v>1</v>
      </c>
      <c r="D29" s="13">
        <v>1.25</v>
      </c>
      <c r="E29" s="13">
        <f>D29-C29</f>
        <v>0.25</v>
      </c>
      <c r="F29" s="13">
        <v>1</v>
      </c>
      <c r="G29" s="3"/>
    </row>
    <row r="30" spans="1:7" ht="31.5" customHeight="1" x14ac:dyDescent="0.25">
      <c r="A30" s="2" t="s">
        <v>59</v>
      </c>
      <c r="B30" s="5" t="s">
        <v>14</v>
      </c>
      <c r="C30" s="13">
        <v>1</v>
      </c>
      <c r="D30" s="13">
        <v>2.2999999999999998</v>
      </c>
      <c r="E30" s="13">
        <f>D30-C30</f>
        <v>1.2999999999999998</v>
      </c>
      <c r="F30" s="13">
        <v>1</v>
      </c>
      <c r="G30" s="3"/>
    </row>
    <row r="31" spans="1:7" ht="21" customHeight="1" x14ac:dyDescent="0.25">
      <c r="A31" s="6" t="s">
        <v>23</v>
      </c>
      <c r="B31" s="7"/>
      <c r="C31" s="7"/>
      <c r="D31" s="7"/>
      <c r="E31" s="7"/>
      <c r="F31" s="7">
        <f>F29+F30</f>
        <v>2</v>
      </c>
      <c r="G31" s="3"/>
    </row>
    <row r="32" spans="1:7" s="9" customFormat="1" ht="17.25" customHeight="1" x14ac:dyDescent="0.25">
      <c r="A32" s="32" t="s">
        <v>125</v>
      </c>
      <c r="B32" s="41"/>
      <c r="C32" s="41"/>
      <c r="D32" s="41"/>
      <c r="E32" s="41"/>
      <c r="F32" s="42"/>
      <c r="G32" s="8"/>
    </row>
    <row r="33" spans="1:7" s="9" customFormat="1" ht="92.25" customHeight="1" x14ac:dyDescent="0.25">
      <c r="A33" s="2" t="s">
        <v>60</v>
      </c>
      <c r="B33" s="4" t="s">
        <v>14</v>
      </c>
      <c r="C33" s="4" t="s">
        <v>61</v>
      </c>
      <c r="D33" s="4">
        <v>11</v>
      </c>
      <c r="E33" s="4">
        <v>1</v>
      </c>
      <c r="F33" s="4">
        <v>1</v>
      </c>
      <c r="G33" s="8"/>
    </row>
    <row r="34" spans="1:7" s="9" customFormat="1" ht="87.75" customHeight="1" x14ac:dyDescent="0.25">
      <c r="A34" s="2" t="s">
        <v>63</v>
      </c>
      <c r="B34" s="4" t="s">
        <v>64</v>
      </c>
      <c r="C34" s="4" t="s">
        <v>62</v>
      </c>
      <c r="D34" s="4">
        <v>7</v>
      </c>
      <c r="E34" s="4">
        <v>0</v>
      </c>
      <c r="F34" s="4">
        <v>0</v>
      </c>
      <c r="G34" s="8"/>
    </row>
    <row r="35" spans="1:7" s="9" customFormat="1" ht="87.75" customHeight="1" x14ac:dyDescent="0.2">
      <c r="A35" s="10" t="s">
        <v>65</v>
      </c>
      <c r="B35" s="4" t="s">
        <v>66</v>
      </c>
      <c r="C35" s="4" t="s">
        <v>67</v>
      </c>
      <c r="D35" s="4">
        <v>10</v>
      </c>
      <c r="E35" s="4">
        <v>0</v>
      </c>
      <c r="F35" s="4">
        <v>0</v>
      </c>
      <c r="G35" s="8"/>
    </row>
    <row r="36" spans="1:7" s="9" customFormat="1" ht="17.25" customHeight="1" x14ac:dyDescent="0.25">
      <c r="A36" s="6" t="s">
        <v>23</v>
      </c>
      <c r="B36" s="7"/>
      <c r="C36" s="7"/>
      <c r="D36" s="7"/>
      <c r="E36" s="7"/>
      <c r="F36" s="7">
        <f>F32+F33+F34+F35</f>
        <v>1</v>
      </c>
      <c r="G36" s="8"/>
    </row>
    <row r="37" spans="1:7" s="9" customFormat="1" ht="17.25" customHeight="1" x14ac:dyDescent="0.25">
      <c r="A37" s="81" t="s">
        <v>44</v>
      </c>
      <c r="B37" s="82"/>
      <c r="C37" s="82"/>
      <c r="D37" s="82"/>
      <c r="E37" s="82"/>
      <c r="F37" s="83"/>
      <c r="G37" s="8"/>
    </row>
    <row r="38" spans="1:7" s="9" customFormat="1" ht="17.25" customHeight="1" x14ac:dyDescent="0.2">
      <c r="A38" s="85" t="s">
        <v>132</v>
      </c>
      <c r="B38" s="86"/>
      <c r="C38" s="86"/>
      <c r="D38" s="86"/>
      <c r="E38" s="86"/>
      <c r="F38" s="87"/>
      <c r="G38" s="8"/>
    </row>
    <row r="39" spans="1:7" s="9" customFormat="1" ht="15" customHeight="1" x14ac:dyDescent="0.25">
      <c r="A39" s="2" t="s">
        <v>133</v>
      </c>
      <c r="B39" s="30" t="s">
        <v>14</v>
      </c>
      <c r="C39" s="30">
        <v>82</v>
      </c>
      <c r="D39" s="30">
        <v>89</v>
      </c>
      <c r="E39" s="30">
        <v>7</v>
      </c>
      <c r="F39" s="30">
        <v>1</v>
      </c>
      <c r="G39" s="8"/>
    </row>
    <row r="40" spans="1:7" s="9" customFormat="1" ht="31.5" customHeight="1" x14ac:dyDescent="0.25">
      <c r="A40" s="2" t="s">
        <v>136</v>
      </c>
      <c r="B40" s="30" t="s">
        <v>66</v>
      </c>
      <c r="C40" s="30" t="s">
        <v>137</v>
      </c>
      <c r="D40" s="30" t="s">
        <v>138</v>
      </c>
      <c r="E40" s="30" t="s">
        <v>139</v>
      </c>
      <c r="F40" s="30">
        <v>1</v>
      </c>
      <c r="G40" s="8"/>
    </row>
    <row r="41" spans="1:7" s="9" customFormat="1" ht="33" customHeight="1" x14ac:dyDescent="0.25">
      <c r="A41" s="2" t="s">
        <v>140</v>
      </c>
      <c r="B41" s="30" t="s">
        <v>66</v>
      </c>
      <c r="C41" s="30">
        <v>1770</v>
      </c>
      <c r="D41" s="30">
        <v>1775</v>
      </c>
      <c r="E41" s="30">
        <v>5</v>
      </c>
      <c r="F41" s="30">
        <v>1</v>
      </c>
      <c r="G41" s="8"/>
    </row>
    <row r="42" spans="1:7" s="9" customFormat="1" ht="29.25" customHeight="1" x14ac:dyDescent="0.2">
      <c r="A42" s="88" t="s">
        <v>141</v>
      </c>
      <c r="B42" s="89"/>
      <c r="C42" s="89"/>
      <c r="D42" s="89"/>
      <c r="E42" s="89"/>
      <c r="F42" s="90"/>
      <c r="G42" s="8"/>
    </row>
    <row r="43" spans="1:7" s="9" customFormat="1" ht="62.25" customHeight="1" x14ac:dyDescent="0.25">
      <c r="A43" s="2" t="s">
        <v>142</v>
      </c>
      <c r="B43" s="30" t="s">
        <v>66</v>
      </c>
      <c r="C43" s="30">
        <v>948</v>
      </c>
      <c r="D43" s="30">
        <v>1031</v>
      </c>
      <c r="E43" s="30">
        <v>83</v>
      </c>
      <c r="F43" s="30">
        <v>1</v>
      </c>
      <c r="G43" s="8"/>
    </row>
    <row r="44" spans="1:7" s="9" customFormat="1" ht="33" customHeight="1" x14ac:dyDescent="0.2">
      <c r="A44" s="88" t="s">
        <v>143</v>
      </c>
      <c r="B44" s="89"/>
      <c r="C44" s="89"/>
      <c r="D44" s="89"/>
      <c r="E44" s="89"/>
      <c r="F44" s="90"/>
      <c r="G44" s="8"/>
    </row>
    <row r="45" spans="1:7" s="9" customFormat="1" ht="33" customHeight="1" x14ac:dyDescent="0.25">
      <c r="A45" s="2" t="s">
        <v>144</v>
      </c>
      <c r="B45" s="30" t="s">
        <v>14</v>
      </c>
      <c r="C45" s="30">
        <v>88.7</v>
      </c>
      <c r="D45" s="30">
        <v>89</v>
      </c>
      <c r="E45" s="30">
        <v>0.3</v>
      </c>
      <c r="F45" s="30">
        <v>1</v>
      </c>
      <c r="G45" s="8"/>
    </row>
    <row r="46" spans="1:7" s="9" customFormat="1" ht="63" customHeight="1" x14ac:dyDescent="0.25">
      <c r="A46" s="2" t="s">
        <v>145</v>
      </c>
      <c r="B46" s="30" t="s">
        <v>14</v>
      </c>
      <c r="C46" s="30">
        <v>94.4</v>
      </c>
      <c r="D46" s="30">
        <v>95.4</v>
      </c>
      <c r="E46" s="30">
        <v>1</v>
      </c>
      <c r="F46" s="30">
        <v>1</v>
      </c>
      <c r="G46" s="8"/>
    </row>
    <row r="47" spans="1:7" s="9" customFormat="1" ht="30.75" customHeight="1" x14ac:dyDescent="0.2">
      <c r="A47" s="88" t="s">
        <v>146</v>
      </c>
      <c r="B47" s="89"/>
      <c r="C47" s="89"/>
      <c r="D47" s="89"/>
      <c r="E47" s="89"/>
      <c r="F47" s="90"/>
      <c r="G47" s="8"/>
    </row>
    <row r="48" spans="1:7" s="9" customFormat="1" ht="30.75" customHeight="1" x14ac:dyDescent="0.25">
      <c r="A48" s="2" t="s">
        <v>147</v>
      </c>
      <c r="B48" s="30" t="s">
        <v>148</v>
      </c>
      <c r="C48" s="30" t="s">
        <v>149</v>
      </c>
      <c r="D48" s="30">
        <v>4</v>
      </c>
      <c r="E48" s="30">
        <v>2</v>
      </c>
      <c r="F48" s="30">
        <v>1</v>
      </c>
      <c r="G48" s="8"/>
    </row>
    <row r="49" spans="1:7" s="9" customFormat="1" ht="30.75" customHeight="1" x14ac:dyDescent="0.25">
      <c r="A49" s="2" t="s">
        <v>150</v>
      </c>
      <c r="B49" s="30" t="s">
        <v>148</v>
      </c>
      <c r="C49" s="30" t="s">
        <v>151</v>
      </c>
      <c r="D49" s="30">
        <v>5</v>
      </c>
      <c r="E49" s="30">
        <v>2</v>
      </c>
      <c r="F49" s="30">
        <v>1</v>
      </c>
      <c r="G49" s="8"/>
    </row>
    <row r="50" spans="1:7" s="9" customFormat="1" ht="17.25" customHeight="1" x14ac:dyDescent="0.25">
      <c r="A50" s="6" t="s">
        <v>23</v>
      </c>
      <c r="B50" s="7"/>
      <c r="C50" s="7"/>
      <c r="D50" s="7"/>
      <c r="E50" s="7"/>
      <c r="F50" s="7">
        <v>8</v>
      </c>
      <c r="G50" s="8"/>
    </row>
    <row r="51" spans="1:7" s="9" customFormat="1" ht="17.25" customHeight="1" x14ac:dyDescent="0.25">
      <c r="A51" s="43" t="s">
        <v>45</v>
      </c>
      <c r="B51" s="53"/>
      <c r="C51" s="53"/>
      <c r="D51" s="53"/>
      <c r="E51" s="53"/>
      <c r="F51" s="54"/>
      <c r="G51" s="8"/>
    </row>
    <row r="52" spans="1:7" s="9" customFormat="1" ht="60" customHeight="1" x14ac:dyDescent="0.25">
      <c r="A52" s="2" t="s">
        <v>68</v>
      </c>
      <c r="B52" s="5" t="s">
        <v>66</v>
      </c>
      <c r="C52" s="5">
        <v>1</v>
      </c>
      <c r="D52" s="5">
        <v>2</v>
      </c>
      <c r="E52" s="5">
        <v>1</v>
      </c>
      <c r="F52" s="5">
        <v>1</v>
      </c>
      <c r="G52" s="8"/>
    </row>
    <row r="53" spans="1:7" s="9" customFormat="1" ht="31.5" customHeight="1" x14ac:dyDescent="0.25">
      <c r="A53" s="2" t="s">
        <v>69</v>
      </c>
      <c r="B53" s="5" t="s">
        <v>66</v>
      </c>
      <c r="C53" s="5">
        <v>6</v>
      </c>
      <c r="D53" s="5">
        <v>3</v>
      </c>
      <c r="E53" s="5">
        <v>-3</v>
      </c>
      <c r="F53" s="5">
        <v>-1</v>
      </c>
      <c r="G53" s="8"/>
    </row>
    <row r="54" spans="1:7" s="9" customFormat="1" ht="30.75" customHeight="1" x14ac:dyDescent="0.25">
      <c r="A54" s="2" t="s">
        <v>70</v>
      </c>
      <c r="B54" s="5" t="s">
        <v>27</v>
      </c>
      <c r="C54" s="5">
        <v>8</v>
      </c>
      <c r="D54" s="5">
        <v>8</v>
      </c>
      <c r="E54" s="5">
        <v>0</v>
      </c>
      <c r="F54" s="5">
        <v>0</v>
      </c>
      <c r="G54" s="8"/>
    </row>
    <row r="55" spans="1:7" s="9" customFormat="1" ht="18" customHeight="1" x14ac:dyDescent="0.25">
      <c r="A55" s="6" t="s">
        <v>23</v>
      </c>
      <c r="B55" s="7"/>
      <c r="C55" s="7"/>
      <c r="D55" s="7"/>
      <c r="E55" s="7"/>
      <c r="F55" s="7">
        <v>0</v>
      </c>
      <c r="G55" s="8"/>
    </row>
    <row r="56" spans="1:7" s="9" customFormat="1" ht="17.25" customHeight="1" x14ac:dyDescent="0.25">
      <c r="A56" s="79" t="s">
        <v>46</v>
      </c>
      <c r="B56" s="80"/>
      <c r="C56" s="80"/>
      <c r="D56" s="80"/>
      <c r="E56" s="80"/>
      <c r="F56" s="80"/>
      <c r="G56" s="8"/>
    </row>
    <row r="57" spans="1:7" s="9" customFormat="1" ht="24" customHeight="1" x14ac:dyDescent="0.25">
      <c r="A57" s="2" t="s">
        <v>72</v>
      </c>
      <c r="B57" s="12" t="s">
        <v>73</v>
      </c>
      <c r="C57" s="12" t="s">
        <v>131</v>
      </c>
      <c r="D57" s="29" t="s">
        <v>155</v>
      </c>
      <c r="E57" s="12" t="s">
        <v>156</v>
      </c>
      <c r="F57" s="12">
        <v>1</v>
      </c>
      <c r="G57" s="8"/>
    </row>
    <row r="58" spans="1:7" s="9" customFormat="1" ht="18" customHeight="1" x14ac:dyDescent="0.25">
      <c r="A58" s="6" t="s">
        <v>23</v>
      </c>
      <c r="B58" s="7"/>
      <c r="C58" s="7"/>
      <c r="D58" s="7"/>
      <c r="E58" s="7"/>
      <c r="F58" s="7">
        <v>0</v>
      </c>
      <c r="G58" s="8"/>
    </row>
    <row r="59" spans="1:7" s="9" customFormat="1" ht="17.25" customHeight="1" x14ac:dyDescent="0.25">
      <c r="A59" s="32" t="s">
        <v>47</v>
      </c>
      <c r="B59" s="33"/>
      <c r="C59" s="33"/>
      <c r="D59" s="33"/>
      <c r="E59" s="33"/>
      <c r="F59" s="34"/>
      <c r="G59" s="8"/>
    </row>
    <row r="60" spans="1:7" s="9" customFormat="1" ht="30.75" customHeight="1" x14ac:dyDescent="0.25">
      <c r="A60" s="2" t="s">
        <v>74</v>
      </c>
      <c r="B60" s="5" t="s">
        <v>75</v>
      </c>
      <c r="C60" s="5">
        <v>7</v>
      </c>
      <c r="D60" s="5">
        <v>7</v>
      </c>
      <c r="E60" s="5">
        <v>0</v>
      </c>
      <c r="F60" s="5">
        <v>0</v>
      </c>
      <c r="G60" s="8"/>
    </row>
    <row r="61" spans="1:7" s="9" customFormat="1" ht="18.75" customHeight="1" x14ac:dyDescent="0.25">
      <c r="A61" s="6" t="s">
        <v>23</v>
      </c>
      <c r="B61" s="7"/>
      <c r="C61" s="7"/>
      <c r="D61" s="7"/>
      <c r="E61" s="7"/>
      <c r="F61" s="7">
        <f>F56+F57+F59+F60</f>
        <v>1</v>
      </c>
      <c r="G61" s="8"/>
    </row>
    <row r="62" spans="1:7" s="9" customFormat="1" ht="31.5" customHeight="1" x14ac:dyDescent="0.25">
      <c r="A62" s="43" t="s">
        <v>48</v>
      </c>
      <c r="B62" s="53"/>
      <c r="C62" s="53"/>
      <c r="D62" s="53"/>
      <c r="E62" s="53"/>
      <c r="F62" s="54"/>
      <c r="G62" s="8"/>
    </row>
    <row r="63" spans="1:7" s="9" customFormat="1" ht="31.5" customHeight="1" x14ac:dyDescent="0.25">
      <c r="A63" s="14" t="s">
        <v>135</v>
      </c>
      <c r="B63" s="15" t="s">
        <v>83</v>
      </c>
      <c r="C63" s="15">
        <v>11</v>
      </c>
      <c r="D63" s="15">
        <v>11</v>
      </c>
      <c r="E63" s="15">
        <v>0</v>
      </c>
      <c r="F63" s="15">
        <v>0</v>
      </c>
      <c r="G63" s="8"/>
    </row>
    <row r="64" spans="1:7" s="9" customFormat="1" ht="17.25" customHeight="1" x14ac:dyDescent="0.25">
      <c r="A64" s="6" t="s">
        <v>23</v>
      </c>
      <c r="B64" s="7"/>
      <c r="C64" s="7"/>
      <c r="D64" s="7"/>
      <c r="E64" s="7"/>
      <c r="F64" s="7">
        <v>0</v>
      </c>
      <c r="G64" s="8"/>
    </row>
    <row r="65" spans="1:7" s="9" customFormat="1" ht="28.5" customHeight="1" x14ac:dyDescent="0.25">
      <c r="A65" s="43" t="s">
        <v>49</v>
      </c>
      <c r="B65" s="53"/>
      <c r="C65" s="53"/>
      <c r="D65" s="53"/>
      <c r="E65" s="53"/>
      <c r="F65" s="54"/>
      <c r="G65" s="8"/>
    </row>
    <row r="66" spans="1:7" s="9" customFormat="1" ht="45.75" customHeight="1" x14ac:dyDescent="0.25">
      <c r="A66" s="2" t="s">
        <v>113</v>
      </c>
      <c r="B66" s="30" t="s">
        <v>27</v>
      </c>
      <c r="C66" s="15">
        <v>10000</v>
      </c>
      <c r="D66" s="15">
        <v>10155</v>
      </c>
      <c r="E66" s="15">
        <v>155</v>
      </c>
      <c r="F66" s="15">
        <v>1</v>
      </c>
      <c r="G66" s="8"/>
    </row>
    <row r="67" spans="1:7" s="9" customFormat="1" ht="17.25" customHeight="1" x14ac:dyDescent="0.25">
      <c r="A67" s="6" t="s">
        <v>23</v>
      </c>
      <c r="B67" s="7"/>
      <c r="C67" s="7"/>
      <c r="D67" s="7"/>
      <c r="E67" s="7"/>
      <c r="F67" s="7">
        <v>1</v>
      </c>
      <c r="G67" s="8"/>
    </row>
    <row r="68" spans="1:7" s="9" customFormat="1" ht="17.25" customHeight="1" x14ac:dyDescent="0.25">
      <c r="A68" s="43" t="s">
        <v>50</v>
      </c>
      <c r="B68" s="53"/>
      <c r="C68" s="53"/>
      <c r="D68" s="53"/>
      <c r="E68" s="53"/>
      <c r="F68" s="54"/>
      <c r="G68" s="8"/>
    </row>
    <row r="69" spans="1:7" s="9" customFormat="1" ht="81" customHeight="1" x14ac:dyDescent="0.2">
      <c r="A69" s="10" t="s">
        <v>84</v>
      </c>
      <c r="B69" s="11" t="s">
        <v>27</v>
      </c>
      <c r="C69" s="11" t="s">
        <v>89</v>
      </c>
      <c r="D69" s="11">
        <v>11</v>
      </c>
      <c r="E69" s="11">
        <v>4</v>
      </c>
      <c r="F69" s="11">
        <v>1</v>
      </c>
      <c r="G69" s="8"/>
    </row>
    <row r="70" spans="1:7" s="9" customFormat="1" ht="92.25" customHeight="1" x14ac:dyDescent="0.2">
      <c r="A70" s="10" t="s">
        <v>82</v>
      </c>
      <c r="B70" s="11" t="s">
        <v>66</v>
      </c>
      <c r="C70" s="13" t="s">
        <v>90</v>
      </c>
      <c r="D70" s="11">
        <v>70</v>
      </c>
      <c r="E70" s="11">
        <v>43</v>
      </c>
      <c r="F70" s="11">
        <v>1</v>
      </c>
      <c r="G70" s="8"/>
    </row>
    <row r="71" spans="1:7" s="9" customFormat="1" ht="21.75" customHeight="1" x14ac:dyDescent="0.25">
      <c r="A71" s="6" t="s">
        <v>23</v>
      </c>
      <c r="B71" s="7"/>
      <c r="C71" s="7"/>
      <c r="D71" s="7"/>
      <c r="E71" s="7"/>
      <c r="F71" s="7">
        <f>F69+F70</f>
        <v>2</v>
      </c>
      <c r="G71" s="8"/>
    </row>
    <row r="72" spans="1:7" s="9" customFormat="1" ht="29.25" customHeight="1" x14ac:dyDescent="0.25">
      <c r="A72" s="32" t="s">
        <v>58</v>
      </c>
      <c r="B72" s="33"/>
      <c r="C72" s="33"/>
      <c r="D72" s="33"/>
      <c r="E72" s="33"/>
      <c r="F72" s="34"/>
      <c r="G72" s="8"/>
    </row>
    <row r="73" spans="1:7" s="9" customFormat="1" ht="29.25" customHeight="1" x14ac:dyDescent="0.25">
      <c r="A73" s="16"/>
      <c r="B73" s="17"/>
      <c r="C73" s="17"/>
      <c r="D73" s="17"/>
      <c r="E73" s="17"/>
      <c r="F73" s="17"/>
      <c r="G73" s="8"/>
    </row>
    <row r="74" spans="1:7" s="9" customFormat="1" ht="17.25" customHeight="1" x14ac:dyDescent="0.25">
      <c r="A74" s="16"/>
      <c r="B74" s="17"/>
      <c r="C74" s="17"/>
      <c r="D74" s="17"/>
      <c r="E74" s="17"/>
      <c r="F74" s="17"/>
      <c r="G74" s="8"/>
    </row>
    <row r="75" spans="1:7" s="9" customFormat="1" ht="29.25" customHeight="1" x14ac:dyDescent="0.25">
      <c r="A75" s="32" t="s">
        <v>51</v>
      </c>
      <c r="B75" s="33"/>
      <c r="C75" s="33"/>
      <c r="D75" s="33"/>
      <c r="E75" s="33"/>
      <c r="F75" s="34"/>
      <c r="G75" s="8"/>
    </row>
    <row r="76" spans="1:7" s="9" customFormat="1" ht="15.75" customHeight="1" x14ac:dyDescent="0.25">
      <c r="A76" s="14" t="s">
        <v>86</v>
      </c>
      <c r="B76" s="15" t="s">
        <v>27</v>
      </c>
      <c r="C76" s="15">
        <v>3</v>
      </c>
      <c r="D76" s="15">
        <v>3</v>
      </c>
      <c r="E76" s="15">
        <v>0</v>
      </c>
      <c r="F76" s="15">
        <v>0</v>
      </c>
      <c r="G76" s="8"/>
    </row>
    <row r="77" spans="1:7" s="9" customFormat="1" ht="28.5" customHeight="1" x14ac:dyDescent="0.25">
      <c r="A77" s="14" t="s">
        <v>85</v>
      </c>
      <c r="B77" s="15" t="s">
        <v>27</v>
      </c>
      <c r="C77" s="15">
        <v>3</v>
      </c>
      <c r="D77" s="15">
        <v>3</v>
      </c>
      <c r="E77" s="15">
        <v>0</v>
      </c>
      <c r="F77" s="15">
        <v>0</v>
      </c>
      <c r="G77" s="8"/>
    </row>
    <row r="78" spans="1:7" s="9" customFormat="1" ht="17.25" customHeight="1" x14ac:dyDescent="0.25">
      <c r="A78" s="6" t="s">
        <v>23</v>
      </c>
      <c r="B78" s="7"/>
      <c r="C78" s="7"/>
      <c r="D78" s="7"/>
      <c r="E78" s="7"/>
      <c r="F78" s="7">
        <f>F70+F75+F76+F77</f>
        <v>1</v>
      </c>
      <c r="G78" s="8"/>
    </row>
    <row r="79" spans="1:7" s="9" customFormat="1" ht="17.25" customHeight="1" x14ac:dyDescent="0.25">
      <c r="A79" s="32" t="s">
        <v>52</v>
      </c>
      <c r="B79" s="33"/>
      <c r="C79" s="33"/>
      <c r="D79" s="33"/>
      <c r="E79" s="33"/>
      <c r="F79" s="34"/>
      <c r="G79" s="8"/>
    </row>
    <row r="80" spans="1:7" ht="50.25" customHeight="1" x14ac:dyDescent="0.25">
      <c r="A80" s="2" t="s">
        <v>106</v>
      </c>
      <c r="B80" s="18" t="s">
        <v>14</v>
      </c>
      <c r="C80" s="18">
        <v>5</v>
      </c>
      <c r="D80" s="18">
        <v>5.2</v>
      </c>
      <c r="E80" s="18">
        <v>0.2</v>
      </c>
      <c r="F80" s="18">
        <v>1</v>
      </c>
      <c r="G80" s="19"/>
    </row>
    <row r="81" spans="1:7" ht="46.5" customHeight="1" x14ac:dyDescent="0.25">
      <c r="A81" s="2" t="s">
        <v>107</v>
      </c>
      <c r="B81" s="18" t="s">
        <v>14</v>
      </c>
      <c r="C81" s="18">
        <v>10</v>
      </c>
      <c r="D81" s="18">
        <v>19.8</v>
      </c>
      <c r="E81" s="18">
        <v>9.8000000000000007</v>
      </c>
      <c r="F81" s="18">
        <v>1</v>
      </c>
      <c r="G81" s="19"/>
    </row>
    <row r="82" spans="1:7" ht="17.25" customHeight="1" x14ac:dyDescent="0.25">
      <c r="A82" s="6" t="s">
        <v>23</v>
      </c>
      <c r="B82" s="7"/>
      <c r="C82" s="7"/>
      <c r="D82" s="7"/>
      <c r="E82" s="7"/>
      <c r="F82" s="7">
        <v>2</v>
      </c>
      <c r="G82" s="3"/>
    </row>
    <row r="83" spans="1:7" x14ac:dyDescent="0.25">
      <c r="A83" s="3"/>
      <c r="B83" s="3"/>
      <c r="C83" s="3"/>
      <c r="D83" s="3"/>
      <c r="E83" s="3"/>
      <c r="F83" s="3"/>
    </row>
  </sheetData>
  <mergeCells count="27">
    <mergeCell ref="A10:F10"/>
    <mergeCell ref="A15:F15"/>
    <mergeCell ref="A18:F18"/>
    <mergeCell ref="A22:F22"/>
    <mergeCell ref="A24:F24"/>
    <mergeCell ref="A28:F28"/>
    <mergeCell ref="A32:F32"/>
    <mergeCell ref="A37:F37"/>
    <mergeCell ref="A56:F56"/>
    <mergeCell ref="A51:F51"/>
    <mergeCell ref="A59:F59"/>
    <mergeCell ref="A62:F62"/>
    <mergeCell ref="A65:F65"/>
    <mergeCell ref="A68:F68"/>
    <mergeCell ref="A5:F5"/>
    <mergeCell ref="A75:F75"/>
    <mergeCell ref="A79:F79"/>
    <mergeCell ref="A72:F72"/>
    <mergeCell ref="A38:F38"/>
    <mergeCell ref="A42:F42"/>
    <mergeCell ref="A44:F44"/>
    <mergeCell ref="A47:F47"/>
    <mergeCell ref="A1:F1"/>
    <mergeCell ref="A2:F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7"/>
  <sheetViews>
    <sheetView topLeftCell="A49" workbookViewId="0">
      <selection activeCell="D70" sqref="D70"/>
    </sheetView>
  </sheetViews>
  <sheetFormatPr defaultRowHeight="15" x14ac:dyDescent="0.25"/>
  <cols>
    <col min="1" max="1" width="52" customWidth="1"/>
    <col min="2" max="2" width="10.28515625" customWidth="1"/>
    <col min="5" max="5" width="27.5703125" customWidth="1"/>
    <col min="6" max="6" width="19" style="21" customWidth="1"/>
  </cols>
  <sheetData>
    <row r="1" spans="1:6" ht="15.75" x14ac:dyDescent="0.25">
      <c r="A1" s="65" t="s">
        <v>10</v>
      </c>
      <c r="B1" s="65"/>
      <c r="C1" s="65"/>
      <c r="D1" s="65"/>
      <c r="E1" s="65"/>
      <c r="F1" s="65"/>
    </row>
    <row r="2" spans="1:6" x14ac:dyDescent="0.25">
      <c r="A2" s="51" t="s">
        <v>11</v>
      </c>
      <c r="B2" s="51" t="s">
        <v>3</v>
      </c>
      <c r="C2" s="49" t="s">
        <v>12</v>
      </c>
      <c r="D2" s="50"/>
      <c r="E2" s="51" t="s">
        <v>13</v>
      </c>
      <c r="F2" s="66" t="s">
        <v>119</v>
      </c>
    </row>
    <row r="3" spans="1:6" x14ac:dyDescent="0.25">
      <c r="A3" s="52"/>
      <c r="B3" s="52"/>
      <c r="C3" s="13">
        <v>2012</v>
      </c>
      <c r="D3" s="13">
        <v>2013</v>
      </c>
      <c r="E3" s="52"/>
      <c r="F3" s="67"/>
    </row>
    <row r="4" spans="1:6" ht="30.75" customHeight="1" x14ac:dyDescent="0.25">
      <c r="A4" s="55" t="s">
        <v>37</v>
      </c>
      <c r="B4" s="56"/>
      <c r="C4" s="56"/>
      <c r="D4" s="56"/>
      <c r="E4" s="56"/>
      <c r="F4" s="57"/>
    </row>
    <row r="5" spans="1:6" ht="48" customHeight="1" x14ac:dyDescent="0.25">
      <c r="A5" s="10" t="s">
        <v>91</v>
      </c>
      <c r="B5" s="13" t="s">
        <v>14</v>
      </c>
      <c r="C5" s="13">
        <v>24.76</v>
      </c>
      <c r="D5" s="13">
        <v>22.53</v>
      </c>
      <c r="E5" s="13" t="s">
        <v>29</v>
      </c>
      <c r="F5" s="22">
        <f>D5/C5*100</f>
        <v>90.99353796445881</v>
      </c>
    </row>
    <row r="6" spans="1:6" ht="45.75" customHeight="1" x14ac:dyDescent="0.25">
      <c r="A6" s="10" t="s">
        <v>92</v>
      </c>
      <c r="B6" s="13" t="s">
        <v>14</v>
      </c>
      <c r="C6" s="13">
        <v>6.6</v>
      </c>
      <c r="D6" s="13">
        <v>15.3</v>
      </c>
      <c r="E6" s="13" t="s">
        <v>30</v>
      </c>
      <c r="F6" s="22">
        <f t="shared" ref="F6:F7" si="0">D6/C6*100</f>
        <v>231.81818181818184</v>
      </c>
    </row>
    <row r="7" spans="1:6" ht="87" customHeight="1" x14ac:dyDescent="0.25">
      <c r="A7" s="10" t="s">
        <v>93</v>
      </c>
      <c r="B7" s="13" t="s">
        <v>14</v>
      </c>
      <c r="C7" s="13">
        <v>46.8</v>
      </c>
      <c r="D7" s="13">
        <v>48.49</v>
      </c>
      <c r="E7" s="13" t="s">
        <v>31</v>
      </c>
      <c r="F7" s="22">
        <f t="shared" si="0"/>
        <v>103.61111111111111</v>
      </c>
    </row>
    <row r="8" spans="1:6" x14ac:dyDescent="0.25">
      <c r="A8" s="58" t="s">
        <v>36</v>
      </c>
      <c r="B8" s="59"/>
      <c r="C8" s="59"/>
      <c r="D8" s="59"/>
      <c r="E8" s="59"/>
      <c r="F8" s="60"/>
    </row>
    <row r="9" spans="1:6" ht="45" x14ac:dyDescent="0.25">
      <c r="A9" s="10" t="s">
        <v>94</v>
      </c>
      <c r="B9" s="13" t="s">
        <v>25</v>
      </c>
      <c r="C9" s="13">
        <v>861.2</v>
      </c>
      <c r="D9" s="13">
        <v>872.7</v>
      </c>
      <c r="E9" s="13" t="s">
        <v>32</v>
      </c>
      <c r="F9" s="23">
        <f>D9/C9*100</f>
        <v>101.33534602879703</v>
      </c>
    </row>
    <row r="10" spans="1:6" ht="45" x14ac:dyDescent="0.25">
      <c r="A10" s="10" t="s">
        <v>95</v>
      </c>
      <c r="B10" s="13" t="s">
        <v>27</v>
      </c>
      <c r="C10" s="13">
        <v>15</v>
      </c>
      <c r="D10" s="13">
        <v>12</v>
      </c>
      <c r="E10" s="13" t="s">
        <v>33</v>
      </c>
      <c r="F10" s="23">
        <f t="shared" ref="F10:F11" si="1">D10/C10*100</f>
        <v>80</v>
      </c>
    </row>
    <row r="11" spans="1:6" ht="45" x14ac:dyDescent="0.25">
      <c r="A11" s="10" t="s">
        <v>96</v>
      </c>
      <c r="B11" s="13" t="s">
        <v>27</v>
      </c>
      <c r="C11" s="13">
        <v>10</v>
      </c>
      <c r="D11" s="13">
        <v>9</v>
      </c>
      <c r="E11" s="13" t="s">
        <v>34</v>
      </c>
      <c r="F11" s="23">
        <f t="shared" si="1"/>
        <v>90</v>
      </c>
    </row>
    <row r="12" spans="1:6" x14ac:dyDescent="0.25">
      <c r="A12" s="61" t="s">
        <v>35</v>
      </c>
      <c r="B12" s="61"/>
      <c r="C12" s="61"/>
      <c r="D12" s="61"/>
      <c r="E12" s="61"/>
      <c r="F12" s="61"/>
    </row>
    <row r="13" spans="1:6" ht="28.5" customHeight="1" x14ac:dyDescent="0.25">
      <c r="A13" s="2" t="s">
        <v>97</v>
      </c>
      <c r="B13" s="13" t="s">
        <v>14</v>
      </c>
      <c r="C13" s="24">
        <v>24.8</v>
      </c>
      <c r="D13" s="24">
        <v>26.4</v>
      </c>
      <c r="E13" s="25">
        <v>7</v>
      </c>
      <c r="F13" s="23">
        <f>D13/C13*100</f>
        <v>106.45161290322579</v>
      </c>
    </row>
    <row r="14" spans="1:6" x14ac:dyDescent="0.25">
      <c r="A14" s="58" t="s">
        <v>39</v>
      </c>
      <c r="B14" s="59"/>
      <c r="C14" s="59"/>
      <c r="D14" s="59"/>
      <c r="E14" s="59"/>
      <c r="F14" s="60"/>
    </row>
    <row r="15" spans="1:6" ht="44.25" customHeight="1" x14ac:dyDescent="0.25">
      <c r="A15" s="2" t="s">
        <v>100</v>
      </c>
      <c r="B15" s="13" t="s">
        <v>14</v>
      </c>
      <c r="C15" s="13">
        <v>75</v>
      </c>
      <c r="D15" s="13">
        <v>87</v>
      </c>
      <c r="E15" s="13">
        <v>70</v>
      </c>
      <c r="F15" s="26">
        <f>D15/C15*100</f>
        <v>115.99999999999999</v>
      </c>
    </row>
    <row r="16" spans="1:6" ht="33" customHeight="1" x14ac:dyDescent="0.25">
      <c r="A16" s="2" t="s">
        <v>101</v>
      </c>
      <c r="B16" s="13" t="s">
        <v>14</v>
      </c>
      <c r="C16" s="13">
        <v>56</v>
      </c>
      <c r="D16" s="13">
        <v>61</v>
      </c>
      <c r="E16" s="13">
        <v>45</v>
      </c>
      <c r="F16" s="26">
        <f>D16/C16*100</f>
        <v>108.92857142857142</v>
      </c>
    </row>
    <row r="17" spans="1:6" x14ac:dyDescent="0.25">
      <c r="A17" s="62" t="s">
        <v>98</v>
      </c>
      <c r="B17" s="63"/>
      <c r="C17" s="63"/>
      <c r="D17" s="63"/>
      <c r="E17" s="63"/>
      <c r="F17" s="64"/>
    </row>
    <row r="18" spans="1:6" ht="30" customHeight="1" x14ac:dyDescent="0.25">
      <c r="A18" s="14" t="s">
        <v>99</v>
      </c>
      <c r="B18" s="13" t="s">
        <v>27</v>
      </c>
      <c r="C18" s="24">
        <v>690</v>
      </c>
      <c r="D18" s="24">
        <v>697</v>
      </c>
      <c r="E18" s="25">
        <v>650</v>
      </c>
      <c r="F18" s="23">
        <f>D18/C18*100</f>
        <v>101.0144927536232</v>
      </c>
    </row>
    <row r="19" spans="1:6" x14ac:dyDescent="0.25">
      <c r="A19" s="58" t="s">
        <v>41</v>
      </c>
      <c r="B19" s="59"/>
      <c r="C19" s="59"/>
      <c r="D19" s="59"/>
      <c r="E19" s="59"/>
      <c r="F19" s="60"/>
    </row>
    <row r="20" spans="1:6" ht="43.5" customHeight="1" x14ac:dyDescent="0.25">
      <c r="A20" s="14" t="s">
        <v>80</v>
      </c>
      <c r="B20" s="13" t="s">
        <v>14</v>
      </c>
      <c r="C20" s="13">
        <v>22</v>
      </c>
      <c r="D20" s="13">
        <v>23</v>
      </c>
      <c r="E20" s="13">
        <v>20</v>
      </c>
      <c r="F20" s="23">
        <f>D20/C20*100</f>
        <v>104.54545454545455</v>
      </c>
    </row>
    <row r="21" spans="1:6" ht="45" customHeight="1" x14ac:dyDescent="0.25">
      <c r="A21" s="14" t="s">
        <v>81</v>
      </c>
      <c r="B21" s="13" t="s">
        <v>66</v>
      </c>
      <c r="C21" s="13">
        <v>144</v>
      </c>
      <c r="D21" s="13">
        <v>178</v>
      </c>
      <c r="E21" s="13">
        <v>110</v>
      </c>
      <c r="F21" s="23">
        <f>D21/C21*100</f>
        <v>123.61111111111111</v>
      </c>
    </row>
    <row r="22" spans="1:6" x14ac:dyDescent="0.25">
      <c r="A22" s="73" t="s">
        <v>42</v>
      </c>
      <c r="B22" s="74"/>
      <c r="C22" s="74"/>
      <c r="D22" s="74"/>
      <c r="E22" s="74"/>
      <c r="F22" s="74"/>
    </row>
    <row r="23" spans="1:6" ht="63.75" customHeight="1" x14ac:dyDescent="0.25">
      <c r="A23" s="2" t="s">
        <v>163</v>
      </c>
      <c r="B23" s="13" t="s">
        <v>14</v>
      </c>
      <c r="C23" s="13">
        <v>1.25</v>
      </c>
      <c r="D23" s="13">
        <v>1.25</v>
      </c>
      <c r="E23" s="13">
        <v>1</v>
      </c>
      <c r="F23" s="23">
        <f>D23/C23*100</f>
        <v>100</v>
      </c>
    </row>
    <row r="24" spans="1:6" ht="31.5" customHeight="1" x14ac:dyDescent="0.25">
      <c r="A24" s="2" t="s">
        <v>103</v>
      </c>
      <c r="B24" s="13" t="s">
        <v>14</v>
      </c>
      <c r="C24" s="13">
        <v>2.2999999999999998</v>
      </c>
      <c r="D24" s="13">
        <v>2.2999999999999998</v>
      </c>
      <c r="E24" s="13">
        <v>1</v>
      </c>
      <c r="F24" s="23">
        <f>D24/C24*100</f>
        <v>100</v>
      </c>
    </row>
    <row r="25" spans="1:6" x14ac:dyDescent="0.25">
      <c r="A25" s="61" t="s">
        <v>154</v>
      </c>
      <c r="B25" s="61"/>
      <c r="C25" s="61"/>
      <c r="D25" s="61"/>
      <c r="E25" s="61"/>
      <c r="F25" s="61"/>
    </row>
    <row r="26" spans="1:6" ht="34.5" customHeight="1" x14ac:dyDescent="0.25">
      <c r="A26" s="2" t="s">
        <v>140</v>
      </c>
      <c r="B26" s="30" t="s">
        <v>66</v>
      </c>
      <c r="C26" s="30">
        <v>1772</v>
      </c>
      <c r="D26" s="30">
        <v>1775</v>
      </c>
      <c r="E26" s="30">
        <v>1770</v>
      </c>
      <c r="F26" s="23">
        <v>100.17</v>
      </c>
    </row>
    <row r="27" spans="1:6" ht="19.5" customHeight="1" x14ac:dyDescent="0.25">
      <c r="A27" s="58" t="s">
        <v>104</v>
      </c>
      <c r="B27" s="59"/>
      <c r="C27" s="59"/>
      <c r="D27" s="59"/>
      <c r="E27" s="59"/>
      <c r="F27" s="60"/>
    </row>
    <row r="28" spans="1:6" ht="45.75" customHeight="1" x14ac:dyDescent="0.25">
      <c r="A28" s="2" t="s">
        <v>142</v>
      </c>
      <c r="B28" s="30" t="s">
        <v>66</v>
      </c>
      <c r="C28" s="30">
        <v>992</v>
      </c>
      <c r="D28" s="30">
        <v>1031</v>
      </c>
      <c r="E28" s="30">
        <v>948</v>
      </c>
      <c r="F28" s="23">
        <v>103.93</v>
      </c>
    </row>
    <row r="29" spans="1:6" ht="33" customHeight="1" x14ac:dyDescent="0.25">
      <c r="A29" s="55" t="s">
        <v>56</v>
      </c>
      <c r="B29" s="68"/>
      <c r="C29" s="68"/>
      <c r="D29" s="68"/>
      <c r="E29" s="68"/>
      <c r="F29" s="69"/>
    </row>
    <row r="30" spans="1:6" ht="49.5" customHeight="1" x14ac:dyDescent="0.25">
      <c r="A30" s="10" t="s">
        <v>152</v>
      </c>
      <c r="B30" s="30" t="s">
        <v>148</v>
      </c>
      <c r="C30" s="30">
        <v>216</v>
      </c>
      <c r="D30" s="27" t="s">
        <v>105</v>
      </c>
      <c r="E30" s="25">
        <v>24</v>
      </c>
      <c r="F30" s="84" t="s">
        <v>158</v>
      </c>
    </row>
    <row r="31" spans="1:6" ht="21.75" customHeight="1" x14ac:dyDescent="0.25">
      <c r="A31" s="61" t="s">
        <v>57</v>
      </c>
      <c r="B31" s="61"/>
      <c r="C31" s="61"/>
      <c r="D31" s="61"/>
      <c r="E31" s="61"/>
      <c r="F31" s="61"/>
    </row>
    <row r="32" spans="1:6" ht="56.25" customHeight="1" x14ac:dyDescent="0.25">
      <c r="A32" s="2" t="s">
        <v>153</v>
      </c>
      <c r="B32" s="30" t="s">
        <v>148</v>
      </c>
      <c r="C32" s="30">
        <v>450</v>
      </c>
      <c r="D32" s="27" t="s">
        <v>105</v>
      </c>
      <c r="E32" s="25">
        <v>502</v>
      </c>
      <c r="F32" s="84" t="s">
        <v>158</v>
      </c>
    </row>
    <row r="33" spans="1:6" x14ac:dyDescent="0.25">
      <c r="A33" s="58" t="s">
        <v>43</v>
      </c>
      <c r="B33" s="59"/>
      <c r="C33" s="59"/>
      <c r="D33" s="59"/>
      <c r="E33" s="59"/>
      <c r="F33" s="60"/>
    </row>
    <row r="34" spans="1:6" ht="90" customHeight="1" x14ac:dyDescent="0.25">
      <c r="A34" s="2" t="s">
        <v>60</v>
      </c>
      <c r="B34" s="13" t="s">
        <v>14</v>
      </c>
      <c r="C34" s="27" t="s">
        <v>105</v>
      </c>
      <c r="D34" s="13">
        <v>11</v>
      </c>
      <c r="E34" s="13" t="s">
        <v>61</v>
      </c>
      <c r="F34" s="70" t="s">
        <v>159</v>
      </c>
    </row>
    <row r="35" spans="1:6" ht="73.5" customHeight="1" x14ac:dyDescent="0.25">
      <c r="A35" s="2" t="s">
        <v>164</v>
      </c>
      <c r="B35" s="13" t="s">
        <v>64</v>
      </c>
      <c r="C35" s="27" t="s">
        <v>105</v>
      </c>
      <c r="D35" s="13">
        <v>7</v>
      </c>
      <c r="E35" s="13" t="s">
        <v>62</v>
      </c>
      <c r="F35" s="71"/>
    </row>
    <row r="36" spans="1:6" ht="45" x14ac:dyDescent="0.25">
      <c r="A36" s="10" t="s">
        <v>65</v>
      </c>
      <c r="B36" s="13" t="s">
        <v>66</v>
      </c>
      <c r="C36" s="27" t="s">
        <v>105</v>
      </c>
      <c r="D36" s="13">
        <v>10</v>
      </c>
      <c r="E36" s="13" t="s">
        <v>67</v>
      </c>
      <c r="F36" s="72"/>
    </row>
    <row r="37" spans="1:6" x14ac:dyDescent="0.25">
      <c r="A37" s="58" t="s">
        <v>44</v>
      </c>
      <c r="B37" s="59"/>
      <c r="C37" s="59"/>
      <c r="D37" s="59"/>
      <c r="E37" s="59"/>
      <c r="F37" s="60"/>
    </row>
    <row r="38" spans="1:6" x14ac:dyDescent="0.25">
      <c r="A38" s="94" t="s">
        <v>132</v>
      </c>
      <c r="B38" s="95"/>
      <c r="C38" s="95"/>
      <c r="D38" s="95"/>
      <c r="E38" s="95"/>
      <c r="F38" s="96"/>
    </row>
    <row r="39" spans="1:6" ht="22.5" customHeight="1" x14ac:dyDescent="0.25">
      <c r="A39" s="10" t="s">
        <v>133</v>
      </c>
      <c r="B39" s="30" t="s">
        <v>14</v>
      </c>
      <c r="C39" s="27" t="s">
        <v>105</v>
      </c>
      <c r="D39" s="30">
        <v>89</v>
      </c>
      <c r="E39" s="30">
        <v>82</v>
      </c>
      <c r="F39" s="91" t="s">
        <v>160</v>
      </c>
    </row>
    <row r="40" spans="1:6" ht="31.5" customHeight="1" x14ac:dyDescent="0.25">
      <c r="A40" s="2" t="s">
        <v>136</v>
      </c>
      <c r="B40" s="30" t="s">
        <v>66</v>
      </c>
      <c r="C40" s="27" t="s">
        <v>105</v>
      </c>
      <c r="D40" s="30" t="s">
        <v>138</v>
      </c>
      <c r="E40" s="30" t="s">
        <v>137</v>
      </c>
      <c r="F40" s="93"/>
    </row>
    <row r="41" spans="1:6" ht="30" x14ac:dyDescent="0.25">
      <c r="A41" s="2" t="s">
        <v>140</v>
      </c>
      <c r="B41" s="30" t="s">
        <v>66</v>
      </c>
      <c r="C41" s="27" t="s">
        <v>105</v>
      </c>
      <c r="D41" s="30">
        <v>1775</v>
      </c>
      <c r="E41" s="30">
        <v>1770</v>
      </c>
      <c r="F41" s="92"/>
    </row>
    <row r="42" spans="1:6" x14ac:dyDescent="0.25">
      <c r="A42" s="94" t="s">
        <v>141</v>
      </c>
      <c r="B42" s="95"/>
      <c r="C42" s="95"/>
      <c r="D42" s="95"/>
      <c r="E42" s="95"/>
      <c r="F42" s="96"/>
    </row>
    <row r="43" spans="1:6" ht="46.5" customHeight="1" x14ac:dyDescent="0.25">
      <c r="A43" s="2" t="s">
        <v>142</v>
      </c>
      <c r="B43" s="30" t="s">
        <v>66</v>
      </c>
      <c r="C43" s="30">
        <v>992</v>
      </c>
      <c r="D43" s="30">
        <v>1031</v>
      </c>
      <c r="E43" s="30">
        <v>948</v>
      </c>
      <c r="F43" s="23">
        <v>103.93</v>
      </c>
    </row>
    <row r="44" spans="1:6" x14ac:dyDescent="0.25">
      <c r="A44" s="94" t="s">
        <v>143</v>
      </c>
      <c r="B44" s="95"/>
      <c r="C44" s="95"/>
      <c r="D44" s="95"/>
      <c r="E44" s="95"/>
      <c r="F44" s="96"/>
    </row>
    <row r="45" spans="1:6" ht="34.5" customHeight="1" x14ac:dyDescent="0.25">
      <c r="A45" s="2" t="s">
        <v>144</v>
      </c>
      <c r="B45" s="30" t="s">
        <v>14</v>
      </c>
      <c r="C45" s="27" t="s">
        <v>105</v>
      </c>
      <c r="D45" s="30">
        <v>89</v>
      </c>
      <c r="E45" s="30">
        <v>88.7</v>
      </c>
      <c r="F45" s="91" t="s">
        <v>160</v>
      </c>
    </row>
    <row r="46" spans="1:6" ht="64.5" customHeight="1" x14ac:dyDescent="0.25">
      <c r="A46" s="2" t="s">
        <v>145</v>
      </c>
      <c r="B46" s="30" t="s">
        <v>14</v>
      </c>
      <c r="C46" s="27" t="s">
        <v>105</v>
      </c>
      <c r="D46" s="30">
        <v>95.4</v>
      </c>
      <c r="E46" s="30">
        <v>94.4</v>
      </c>
      <c r="F46" s="92"/>
    </row>
    <row r="47" spans="1:6" x14ac:dyDescent="0.25">
      <c r="A47" s="88" t="s">
        <v>146</v>
      </c>
      <c r="B47" s="95"/>
      <c r="C47" s="95"/>
      <c r="D47" s="95"/>
      <c r="E47" s="95"/>
      <c r="F47" s="96"/>
    </row>
    <row r="48" spans="1:6" ht="35.25" customHeight="1" x14ac:dyDescent="0.25">
      <c r="A48" s="2" t="s">
        <v>147</v>
      </c>
      <c r="B48" s="30" t="s">
        <v>148</v>
      </c>
      <c r="C48" s="27" t="s">
        <v>105</v>
      </c>
      <c r="D48" s="30">
        <v>4</v>
      </c>
      <c r="E48" s="30" t="s">
        <v>149</v>
      </c>
      <c r="F48" s="91" t="s">
        <v>161</v>
      </c>
    </row>
    <row r="49" spans="1:6" ht="27.75" customHeight="1" x14ac:dyDescent="0.25">
      <c r="A49" s="2" t="s">
        <v>150</v>
      </c>
      <c r="B49" s="30" t="s">
        <v>148</v>
      </c>
      <c r="C49" s="27" t="s">
        <v>105</v>
      </c>
      <c r="D49" s="30">
        <v>5</v>
      </c>
      <c r="E49" s="30" t="s">
        <v>151</v>
      </c>
      <c r="F49" s="97"/>
    </row>
    <row r="50" spans="1:6" x14ac:dyDescent="0.25">
      <c r="A50" s="61" t="s">
        <v>71</v>
      </c>
      <c r="B50" s="61"/>
      <c r="C50" s="61"/>
      <c r="D50" s="61"/>
      <c r="E50" s="61"/>
      <c r="F50" s="61"/>
    </row>
    <row r="51" spans="1:6" ht="61.5" customHeight="1" x14ac:dyDescent="0.25">
      <c r="A51" s="2" t="s">
        <v>68</v>
      </c>
      <c r="B51" s="30" t="s">
        <v>66</v>
      </c>
      <c r="C51" s="30">
        <v>0</v>
      </c>
      <c r="D51" s="30">
        <v>2</v>
      </c>
      <c r="E51" s="30">
        <v>1</v>
      </c>
      <c r="F51" s="23">
        <v>50</v>
      </c>
    </row>
    <row r="52" spans="1:6" ht="33" customHeight="1" x14ac:dyDescent="0.25">
      <c r="A52" s="2" t="s">
        <v>69</v>
      </c>
      <c r="B52" s="30" t="s">
        <v>66</v>
      </c>
      <c r="C52" s="30">
        <v>33</v>
      </c>
      <c r="D52" s="30">
        <v>3</v>
      </c>
      <c r="E52" s="30">
        <v>6</v>
      </c>
      <c r="F52" s="23">
        <v>9</v>
      </c>
    </row>
    <row r="53" spans="1:6" ht="32.25" customHeight="1" x14ac:dyDescent="0.25">
      <c r="A53" s="2" t="s">
        <v>165</v>
      </c>
      <c r="B53" s="30" t="s">
        <v>27</v>
      </c>
      <c r="C53" s="30">
        <v>8</v>
      </c>
      <c r="D53" s="30">
        <v>8</v>
      </c>
      <c r="E53" s="30">
        <v>8</v>
      </c>
      <c r="F53" s="23">
        <v>100</v>
      </c>
    </row>
    <row r="54" spans="1:6" x14ac:dyDescent="0.25">
      <c r="A54" s="55" t="s">
        <v>46</v>
      </c>
      <c r="B54" s="63"/>
      <c r="C54" s="63"/>
      <c r="D54" s="63"/>
      <c r="E54" s="63"/>
      <c r="F54" s="64"/>
    </row>
    <row r="55" spans="1:6" ht="30" x14ac:dyDescent="0.25">
      <c r="A55" s="2" t="s">
        <v>72</v>
      </c>
      <c r="B55" s="18" t="s">
        <v>73</v>
      </c>
      <c r="C55" s="99" t="s">
        <v>134</v>
      </c>
      <c r="D55" s="100" t="s">
        <v>155</v>
      </c>
      <c r="E55" s="30" t="s">
        <v>131</v>
      </c>
      <c r="F55" s="23" t="s">
        <v>166</v>
      </c>
    </row>
    <row r="56" spans="1:6" ht="30.75" customHeight="1" x14ac:dyDescent="0.25">
      <c r="A56" s="55" t="s">
        <v>48</v>
      </c>
      <c r="B56" s="68"/>
      <c r="C56" s="68"/>
      <c r="D56" s="68"/>
      <c r="E56" s="68"/>
      <c r="F56" s="69"/>
    </row>
    <row r="57" spans="1:6" ht="27.75" customHeight="1" x14ac:dyDescent="0.25">
      <c r="A57" s="98" t="s">
        <v>135</v>
      </c>
      <c r="B57" s="15" t="s">
        <v>83</v>
      </c>
      <c r="C57" s="15">
        <v>11</v>
      </c>
      <c r="D57" s="25">
        <v>11</v>
      </c>
      <c r="E57" s="25">
        <v>11</v>
      </c>
      <c r="F57" s="23">
        <v>100</v>
      </c>
    </row>
    <row r="58" spans="1:6" x14ac:dyDescent="0.25">
      <c r="A58" s="58" t="s">
        <v>49</v>
      </c>
      <c r="B58" s="59"/>
      <c r="C58" s="59"/>
      <c r="D58" s="59"/>
      <c r="E58" s="59"/>
      <c r="F58" s="60"/>
    </row>
    <row r="59" spans="1:6" ht="30" x14ac:dyDescent="0.25">
      <c r="A59" s="2" t="s">
        <v>113</v>
      </c>
      <c r="B59" s="30" t="s">
        <v>27</v>
      </c>
      <c r="C59" s="15">
        <v>10155</v>
      </c>
      <c r="D59" s="15">
        <v>10155</v>
      </c>
      <c r="E59" s="15">
        <v>10000</v>
      </c>
      <c r="F59" s="28">
        <v>100</v>
      </c>
    </row>
    <row r="60" spans="1:6" x14ac:dyDescent="0.25">
      <c r="A60" s="61" t="s">
        <v>51</v>
      </c>
      <c r="B60" s="61"/>
      <c r="C60" s="61"/>
      <c r="D60" s="61"/>
      <c r="E60" s="61"/>
      <c r="F60" s="61"/>
    </row>
    <row r="61" spans="1:6" x14ac:dyDescent="0.25">
      <c r="A61" s="14" t="s">
        <v>108</v>
      </c>
      <c r="B61" s="15" t="s">
        <v>83</v>
      </c>
      <c r="C61" s="25">
        <v>3.46</v>
      </c>
      <c r="D61" s="25"/>
      <c r="E61" s="25">
        <v>3</v>
      </c>
      <c r="F61" s="23" t="s">
        <v>111</v>
      </c>
    </row>
    <row r="62" spans="1:6" x14ac:dyDescent="0.25">
      <c r="A62" s="14" t="s">
        <v>87</v>
      </c>
      <c r="B62" s="15" t="s">
        <v>27</v>
      </c>
      <c r="C62" s="25">
        <v>2</v>
      </c>
      <c r="D62" s="25"/>
      <c r="E62" s="25">
        <v>2</v>
      </c>
      <c r="F62" s="23" t="s">
        <v>111</v>
      </c>
    </row>
    <row r="63" spans="1:6" x14ac:dyDescent="0.25">
      <c r="A63" s="14" t="s">
        <v>109</v>
      </c>
      <c r="B63" s="15" t="s">
        <v>27</v>
      </c>
      <c r="C63" s="25"/>
      <c r="D63" s="25">
        <v>3</v>
      </c>
      <c r="E63" s="25">
        <v>3</v>
      </c>
      <c r="F63" s="23" t="s">
        <v>112</v>
      </c>
    </row>
    <row r="64" spans="1:6" ht="28.5" customHeight="1" x14ac:dyDescent="0.25">
      <c r="A64" s="14" t="s">
        <v>110</v>
      </c>
      <c r="B64" s="15" t="s">
        <v>27</v>
      </c>
      <c r="C64" s="25"/>
      <c r="D64" s="25">
        <v>3</v>
      </c>
      <c r="E64" s="25">
        <v>3</v>
      </c>
      <c r="F64" s="23" t="s">
        <v>112</v>
      </c>
    </row>
    <row r="65" spans="1:6" x14ac:dyDescent="0.25">
      <c r="A65" s="61" t="s">
        <v>52</v>
      </c>
      <c r="B65" s="61"/>
      <c r="C65" s="61"/>
      <c r="D65" s="61"/>
      <c r="E65" s="61"/>
      <c r="F65" s="61"/>
    </row>
    <row r="66" spans="1:6" ht="30" x14ac:dyDescent="0.25">
      <c r="A66" s="2" t="s">
        <v>106</v>
      </c>
      <c r="B66" s="30" t="s">
        <v>14</v>
      </c>
      <c r="C66" s="30">
        <v>14.6</v>
      </c>
      <c r="D66" s="30">
        <v>5.2</v>
      </c>
      <c r="E66" s="30">
        <v>5</v>
      </c>
      <c r="F66" s="23">
        <v>35.6</v>
      </c>
    </row>
    <row r="67" spans="1:6" ht="43.5" customHeight="1" x14ac:dyDescent="0.25">
      <c r="A67" s="2" t="s">
        <v>107</v>
      </c>
      <c r="B67" s="30" t="s">
        <v>14</v>
      </c>
      <c r="C67" s="30">
        <v>0.89</v>
      </c>
      <c r="D67" s="30">
        <v>19.8</v>
      </c>
      <c r="E67" s="30">
        <v>10</v>
      </c>
      <c r="F67" s="23">
        <v>2224.6999999999998</v>
      </c>
    </row>
  </sheetData>
  <mergeCells count="33">
    <mergeCell ref="F48:F49"/>
    <mergeCell ref="F39:F41"/>
    <mergeCell ref="A42:F42"/>
    <mergeCell ref="A44:F44"/>
    <mergeCell ref="F45:F46"/>
    <mergeCell ref="A47:F47"/>
    <mergeCell ref="A58:F58"/>
    <mergeCell ref="A60:F60"/>
    <mergeCell ref="A65:F65"/>
    <mergeCell ref="A54:F54"/>
    <mergeCell ref="A19:F19"/>
    <mergeCell ref="A56:F56"/>
    <mergeCell ref="A33:F33"/>
    <mergeCell ref="F34:F36"/>
    <mergeCell ref="A37:F37"/>
    <mergeCell ref="A22:F22"/>
    <mergeCell ref="A25:F25"/>
    <mergeCell ref="A27:F27"/>
    <mergeCell ref="A29:F29"/>
    <mergeCell ref="A31:F31"/>
    <mergeCell ref="A50:F50"/>
    <mergeCell ref="A38:F38"/>
    <mergeCell ref="A1:F1"/>
    <mergeCell ref="A2:A3"/>
    <mergeCell ref="B2:B3"/>
    <mergeCell ref="C2:D2"/>
    <mergeCell ref="E2:E3"/>
    <mergeCell ref="F2:F3"/>
    <mergeCell ref="A4:F4"/>
    <mergeCell ref="A8:F8"/>
    <mergeCell ref="A12:F12"/>
    <mergeCell ref="A14:F14"/>
    <mergeCell ref="A17:F17"/>
  </mergeCells>
  <pageMargins left="0.70866141732283472" right="0.51181102362204722" top="0.55118110236220474" bottom="0.35433070866141736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8" workbookViewId="0">
      <selection activeCell="A35" sqref="A35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75" t="s">
        <v>15</v>
      </c>
      <c r="B1" s="75"/>
      <c r="C1" s="75"/>
      <c r="D1" s="75"/>
    </row>
    <row r="2" spans="1:4" ht="29.25" customHeight="1" x14ac:dyDescent="0.25">
      <c r="A2" s="46" t="s">
        <v>16</v>
      </c>
      <c r="B2" s="78" t="s">
        <v>17</v>
      </c>
      <c r="C2" s="77"/>
      <c r="D2" s="46" t="s">
        <v>18</v>
      </c>
    </row>
    <row r="3" spans="1:4" ht="16.5" customHeight="1" x14ac:dyDescent="0.25">
      <c r="A3" s="77"/>
      <c r="B3" s="18">
        <v>2012</v>
      </c>
      <c r="C3" s="18">
        <v>2013</v>
      </c>
      <c r="D3" s="77"/>
    </row>
    <row r="4" spans="1:4" ht="28.5" customHeight="1" x14ac:dyDescent="0.25">
      <c r="A4" s="76" t="s">
        <v>37</v>
      </c>
      <c r="B4" s="76"/>
      <c r="C4" s="76"/>
      <c r="D4" s="76"/>
    </row>
    <row r="5" spans="1:4" ht="30" customHeight="1" x14ac:dyDescent="0.25">
      <c r="A5" s="2" t="s">
        <v>120</v>
      </c>
      <c r="B5" s="18">
        <v>1</v>
      </c>
      <c r="C5" s="18">
        <v>3</v>
      </c>
      <c r="D5" s="2" t="s">
        <v>121</v>
      </c>
    </row>
    <row r="6" spans="1:4" x14ac:dyDescent="0.25">
      <c r="A6" s="76" t="s">
        <v>36</v>
      </c>
      <c r="B6" s="76"/>
      <c r="C6" s="76"/>
      <c r="D6" s="76"/>
    </row>
    <row r="7" spans="1:4" ht="30" x14ac:dyDescent="0.25">
      <c r="A7" s="2" t="s">
        <v>120</v>
      </c>
      <c r="B7" s="18">
        <v>0</v>
      </c>
      <c r="C7" s="18">
        <v>1</v>
      </c>
      <c r="D7" s="2" t="s">
        <v>121</v>
      </c>
    </row>
    <row r="8" spans="1:4" x14ac:dyDescent="0.25">
      <c r="A8" s="76" t="s">
        <v>35</v>
      </c>
      <c r="B8" s="76"/>
      <c r="C8" s="76"/>
      <c r="D8" s="76"/>
    </row>
    <row r="9" spans="1:4" ht="30" x14ac:dyDescent="0.25">
      <c r="A9" s="2" t="s">
        <v>122</v>
      </c>
      <c r="B9" s="18">
        <v>1</v>
      </c>
      <c r="C9" s="18">
        <v>1</v>
      </c>
      <c r="D9" s="2" t="s">
        <v>121</v>
      </c>
    </row>
    <row r="10" spans="1:4" x14ac:dyDescent="0.25">
      <c r="A10" s="76" t="s">
        <v>39</v>
      </c>
      <c r="B10" s="76"/>
      <c r="C10" s="76"/>
      <c r="D10" s="76"/>
    </row>
    <row r="11" spans="1:4" ht="30" x14ac:dyDescent="0.25">
      <c r="A11" s="2" t="s">
        <v>122</v>
      </c>
      <c r="B11" s="18">
        <v>2</v>
      </c>
      <c r="C11" s="18">
        <v>2</v>
      </c>
      <c r="D11" s="2" t="s">
        <v>121</v>
      </c>
    </row>
    <row r="12" spans="1:4" x14ac:dyDescent="0.25">
      <c r="A12" s="76" t="s">
        <v>123</v>
      </c>
      <c r="B12" s="76"/>
      <c r="C12" s="76"/>
      <c r="D12" s="76"/>
    </row>
    <row r="13" spans="1:4" ht="30" x14ac:dyDescent="0.25">
      <c r="A13" s="2" t="s">
        <v>122</v>
      </c>
      <c r="B13" s="18">
        <v>1</v>
      </c>
      <c r="C13" s="18">
        <v>1</v>
      </c>
      <c r="D13" s="2" t="s">
        <v>121</v>
      </c>
    </row>
    <row r="14" spans="1:4" x14ac:dyDescent="0.25">
      <c r="A14" s="76" t="s">
        <v>41</v>
      </c>
      <c r="B14" s="76"/>
      <c r="C14" s="76"/>
      <c r="D14" s="76"/>
    </row>
    <row r="15" spans="1:4" ht="30" x14ac:dyDescent="0.25">
      <c r="A15" s="2" t="s">
        <v>122</v>
      </c>
      <c r="B15" s="18">
        <v>2</v>
      </c>
      <c r="C15" s="18">
        <v>2</v>
      </c>
      <c r="D15" s="2" t="s">
        <v>121</v>
      </c>
    </row>
    <row r="16" spans="1:4" x14ac:dyDescent="0.25">
      <c r="A16" s="76" t="s">
        <v>42</v>
      </c>
      <c r="B16" s="76"/>
      <c r="C16" s="76"/>
      <c r="D16" s="76"/>
    </row>
    <row r="17" spans="1:4" ht="30" x14ac:dyDescent="0.25">
      <c r="A17" s="2" t="s">
        <v>122</v>
      </c>
      <c r="B17" s="18">
        <v>2</v>
      </c>
      <c r="C17" s="18">
        <v>2</v>
      </c>
      <c r="D17" s="2" t="s">
        <v>121</v>
      </c>
    </row>
    <row r="18" spans="1:4" ht="46.5" customHeight="1" x14ac:dyDescent="0.25">
      <c r="A18" s="76" t="s">
        <v>126</v>
      </c>
      <c r="B18" s="76"/>
      <c r="C18" s="76"/>
      <c r="D18" s="76"/>
    </row>
    <row r="19" spans="1:4" ht="46.5" customHeight="1" x14ac:dyDescent="0.25">
      <c r="A19" s="76" t="s">
        <v>127</v>
      </c>
      <c r="B19" s="76"/>
      <c r="C19" s="76"/>
      <c r="D19" s="76"/>
    </row>
    <row r="20" spans="1:4" ht="42.75" customHeight="1" x14ac:dyDescent="0.25">
      <c r="A20" s="76" t="s">
        <v>128</v>
      </c>
      <c r="B20" s="76"/>
      <c r="C20" s="76"/>
      <c r="D20" s="76"/>
    </row>
    <row r="21" spans="1:4" ht="42" customHeight="1" x14ac:dyDescent="0.25">
      <c r="A21" s="76" t="s">
        <v>129</v>
      </c>
      <c r="B21" s="76"/>
      <c r="C21" s="76"/>
      <c r="D21" s="76"/>
    </row>
    <row r="22" spans="1:4" ht="36.75" customHeight="1" x14ac:dyDescent="0.25">
      <c r="A22" s="76" t="s">
        <v>130</v>
      </c>
      <c r="B22" s="76"/>
      <c r="C22" s="76"/>
      <c r="D22" s="76"/>
    </row>
    <row r="23" spans="1:4" ht="30" x14ac:dyDescent="0.25">
      <c r="A23" s="2" t="s">
        <v>162</v>
      </c>
      <c r="B23" s="18" t="s">
        <v>105</v>
      </c>
      <c r="C23" s="18">
        <v>1</v>
      </c>
      <c r="D23" s="2" t="s">
        <v>121</v>
      </c>
    </row>
    <row r="24" spans="1:4" x14ac:dyDescent="0.25">
      <c r="A24" s="76" t="s">
        <v>44</v>
      </c>
      <c r="B24" s="76"/>
      <c r="C24" s="76"/>
      <c r="D24" s="76"/>
    </row>
    <row r="25" spans="1:4" ht="30" x14ac:dyDescent="0.25">
      <c r="A25" s="2" t="s">
        <v>162</v>
      </c>
      <c r="B25" s="18" t="s">
        <v>105</v>
      </c>
      <c r="C25" s="18">
        <v>8</v>
      </c>
      <c r="D25" s="2" t="s">
        <v>121</v>
      </c>
    </row>
    <row r="26" spans="1:4" x14ac:dyDescent="0.25">
      <c r="A26" s="76" t="s">
        <v>71</v>
      </c>
      <c r="B26" s="76"/>
      <c r="C26" s="76"/>
      <c r="D26" s="76"/>
    </row>
    <row r="27" spans="1:4" ht="30" x14ac:dyDescent="0.25">
      <c r="A27" s="2" t="s">
        <v>122</v>
      </c>
      <c r="B27" s="18">
        <v>0</v>
      </c>
      <c r="C27" s="18">
        <v>0</v>
      </c>
      <c r="D27" s="2" t="s">
        <v>121</v>
      </c>
    </row>
    <row r="28" spans="1:4" x14ac:dyDescent="0.25">
      <c r="A28" s="76" t="s">
        <v>46</v>
      </c>
      <c r="B28" s="76"/>
      <c r="C28" s="76"/>
      <c r="D28" s="76"/>
    </row>
    <row r="29" spans="1:4" ht="30" x14ac:dyDescent="0.25">
      <c r="A29" s="2" t="s">
        <v>120</v>
      </c>
      <c r="B29" s="18">
        <v>0</v>
      </c>
      <c r="C29" s="18">
        <v>1</v>
      </c>
      <c r="D29" s="2" t="s">
        <v>121</v>
      </c>
    </row>
    <row r="30" spans="1:4" ht="45" customHeight="1" x14ac:dyDescent="0.25">
      <c r="A30" s="76" t="s">
        <v>48</v>
      </c>
      <c r="B30" s="76"/>
      <c r="C30" s="76"/>
      <c r="D30" s="76"/>
    </row>
    <row r="31" spans="1:4" ht="30" x14ac:dyDescent="0.25">
      <c r="A31" s="2" t="s">
        <v>122</v>
      </c>
      <c r="B31" s="18">
        <v>0</v>
      </c>
      <c r="C31" s="18">
        <v>0</v>
      </c>
      <c r="D31" s="2" t="s">
        <v>121</v>
      </c>
    </row>
    <row r="32" spans="1:4" ht="32.25" customHeight="1" x14ac:dyDescent="0.25">
      <c r="A32" s="76" t="s">
        <v>49</v>
      </c>
      <c r="B32" s="76"/>
      <c r="C32" s="76"/>
      <c r="D32" s="76"/>
    </row>
    <row r="33" spans="1:4" ht="30" x14ac:dyDescent="0.25">
      <c r="A33" s="2" t="s">
        <v>122</v>
      </c>
      <c r="B33" s="18">
        <v>1</v>
      </c>
      <c r="C33" s="18">
        <v>1</v>
      </c>
      <c r="D33" s="2" t="s">
        <v>121</v>
      </c>
    </row>
    <row r="34" spans="1:4" ht="29.25" customHeight="1" x14ac:dyDescent="0.25">
      <c r="A34" s="76" t="s">
        <v>51</v>
      </c>
      <c r="B34" s="76"/>
      <c r="C34" s="76"/>
      <c r="D34" s="76"/>
    </row>
    <row r="35" spans="1:4" ht="30" x14ac:dyDescent="0.25">
      <c r="A35" s="2" t="s">
        <v>122</v>
      </c>
      <c r="B35" s="18">
        <v>1</v>
      </c>
      <c r="C35" s="18">
        <v>1</v>
      </c>
      <c r="D35" s="2" t="s">
        <v>121</v>
      </c>
    </row>
    <row r="36" spans="1:4" x14ac:dyDescent="0.25">
      <c r="A36" s="76" t="s">
        <v>52</v>
      </c>
      <c r="B36" s="76"/>
      <c r="C36" s="76"/>
      <c r="D36" s="76"/>
    </row>
    <row r="37" spans="1:4" ht="30" x14ac:dyDescent="0.25">
      <c r="A37" s="2" t="s">
        <v>120</v>
      </c>
      <c r="B37" s="18">
        <v>1</v>
      </c>
      <c r="C37" s="18">
        <v>2</v>
      </c>
      <c r="D37" s="2" t="s">
        <v>121</v>
      </c>
    </row>
  </sheetData>
  <mergeCells count="23">
    <mergeCell ref="A32:D32"/>
    <mergeCell ref="A34:D34"/>
    <mergeCell ref="A36:D36"/>
    <mergeCell ref="A22:D22"/>
    <mergeCell ref="A24:D24"/>
    <mergeCell ref="A26:D26"/>
    <mergeCell ref="A28:D28"/>
    <mergeCell ref="A30:D30"/>
    <mergeCell ref="A16:D16"/>
    <mergeCell ref="A18:D18"/>
    <mergeCell ref="A19:D19"/>
    <mergeCell ref="A20:D20"/>
    <mergeCell ref="A21:D21"/>
    <mergeCell ref="A6:D6"/>
    <mergeCell ref="A8:D8"/>
    <mergeCell ref="A10:D10"/>
    <mergeCell ref="A12:D12"/>
    <mergeCell ref="A14:D14"/>
    <mergeCell ref="A1:D1"/>
    <mergeCell ref="A4:D4"/>
    <mergeCell ref="A2:A3"/>
    <mergeCell ref="D2:D3"/>
    <mergeCell ref="B2:C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Оценка эффективности 2012</vt:lpstr>
      <vt:lpstr>Оценка эффективности 2013</vt:lpstr>
      <vt:lpstr>Динамика целевых значений 12-13</vt:lpstr>
      <vt:lpstr>Предложения по реализации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2014-03-14T03:54:32Z</dcterms:modified>
</cp:coreProperties>
</file>